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UGIS 2024/TV Sugis 2024/"/>
    </mc:Choice>
  </mc:AlternateContent>
  <xr:revisionPtr revIDLastSave="821" documentId="8_{C2C8B04D-BF9F-47D7-BE78-141BF63E4C70}" xr6:coauthVersionLast="47" xr6:coauthVersionMax="47" xr10:uidLastSave="{50B393E9-B289-4B47-8A7D-D630961323D1}"/>
  <bookViews>
    <workbookView xWindow="-120" yWindow="-120" windowWidth="29040" windowHeight="15840" tabRatio="601" xr2:uid="{636677E1-DF50-4BE2-A51F-795194174BF8}"/>
  </bookViews>
  <sheets>
    <sheet name="Vastajate_taustaandmed_2024" sheetId="43" r:id="rId1"/>
    <sheet name="Töötasu_toimetulek_2024" sheetId="44" r:id="rId2"/>
    <sheet name="Palgaootus_sugis_2024" sheetId="48" r:id="rId3"/>
    <sheet name="Heaolu_vaimne_tervis_2024" sheetId="46" r:id="rId4"/>
    <sheet name="Soodustused_seotus_org_2024" sheetId="45" r:id="rId5"/>
    <sheet name="Tooturukaitumine_2024" sheetId="47" r:id="rId6"/>
  </sheets>
  <definedNames>
    <definedName name="_xlnm._FilterDatabase" localSheetId="2" hidden="1">Palgaootus_sugis_2024!$A$2:$W$317</definedName>
    <definedName name="_xlnm._FilterDatabase" localSheetId="0" hidden="1">Vastajate_taustaandmed_2024!$A$1:$A$342</definedName>
    <definedName name="LPK_08" localSheetId="0">#REF!</definedName>
    <definedName name="LPK_0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9" i="44" l="1"/>
  <c r="C66" i="46"/>
  <c r="C143" i="47"/>
  <c r="G143" i="47"/>
</calcChain>
</file>

<file path=xl/sharedStrings.xml><?xml version="1.0" encoding="utf-8"?>
<sst xmlns="http://schemas.openxmlformats.org/spreadsheetml/2006/main" count="2267" uniqueCount="851">
  <si>
    <t>Teie ja töö</t>
  </si>
  <si>
    <t>Palun märkige, kas Te töötasite (olite töösuhtes, sh puhkusel, töövõimetuslehel, tegite ajutist või vabatahtlikku tööd, tegelesite ettevõtlusega vms).</t>
  </si>
  <si>
    <t>Palun märkige, kas sooviksite võimalusel töötada.</t>
  </si>
  <si>
    <t>Palun märkige, milline oli Teie töötamise vorm.</t>
  </si>
  <si>
    <t>Töötamist takistavad tegurid</t>
  </si>
  <si>
    <t>Palun märkige, kas mõni toodud teguritest raskendab või takistab Teil tööelus osalemist.</t>
  </si>
  <si>
    <t>Takistusi ei ole</t>
  </si>
  <si>
    <t>Õpingud</t>
  </si>
  <si>
    <t>Hobi(de)ga tegelemine</t>
  </si>
  <si>
    <t>Tervis</t>
  </si>
  <si>
    <t>Rasedus, sünnitus- või lapsehoolduspuhkus</t>
  </si>
  <si>
    <t>Laste või pereliikmete eest hoolitsemine</t>
  </si>
  <si>
    <t>Ajateenistus</t>
  </si>
  <si>
    <t>Sobiva töö puudumine</t>
  </si>
  <si>
    <t>Elukoha asukohaga seotud transpordiprobleemid</t>
  </si>
  <si>
    <t>Puudulik eesti keele oskus</t>
  </si>
  <si>
    <t>Pensioniiga</t>
  </si>
  <si>
    <t>Põhiametikoht</t>
  </si>
  <si>
    <t>Palun märkige, kas Teil oli septembris põhiametikoht, kus töötasite suurema osa oma tööajast.</t>
  </si>
  <si>
    <t>Palun märkige oma põhiametikoha erialane valdkond.</t>
  </si>
  <si>
    <t>Sõjaväelane</t>
  </si>
  <si>
    <t>Organisatsiooni juht</t>
  </si>
  <si>
    <t>Valdkonna või teenistuse juht</t>
  </si>
  <si>
    <t>Projektijuht</t>
  </si>
  <si>
    <t>Tippspetsialist</t>
  </si>
  <si>
    <t>Osakonna või üksuse juht</t>
  </si>
  <si>
    <t>Esmatasandi juht, töödejuhataja</t>
  </si>
  <si>
    <t>Keskastme spetsialist</t>
  </si>
  <si>
    <t>Spetsialist-tehnik</t>
  </si>
  <si>
    <t>Kontoriametnik</t>
  </si>
  <si>
    <t>Klienditeenindaja</t>
  </si>
  <si>
    <t>Müügi- ja teenindustöötaja</t>
  </si>
  <si>
    <t>Oskustöötaja või käsitööline</t>
  </si>
  <si>
    <t>Seadme- ja masinaoperaator</t>
  </si>
  <si>
    <t>Mootorsõiduki või liikurmasinate juht</t>
  </si>
  <si>
    <t>Lihttööline</t>
  </si>
  <si>
    <t>Palun märkige, kas Teie tööülesannete hulka kuulub teiste töötajate juhtimine.</t>
  </si>
  <si>
    <t>Erialane ettevalmistus *</t>
  </si>
  <si>
    <t>Palun märkige, kuivõrd vastab Teie erialane ettevalmistus põhiametikoha nõuetele.</t>
  </si>
  <si>
    <t>Erialane kogemus *</t>
  </si>
  <si>
    <t>Tööstaaž *</t>
  </si>
  <si>
    <t>Palun märkige, kui kaua olete praegusel põhiametikohal selles organisatsioonis töötanud.</t>
  </si>
  <si>
    <t>Ei tea, ei oska öelda</t>
  </si>
  <si>
    <t>Tööaeg</t>
  </si>
  <si>
    <t>Tööaja korraldus *</t>
  </si>
  <si>
    <t>Palun märkige, milline on Teie tööaja korraldus põhiametikohal.</t>
  </si>
  <si>
    <t xml:space="preserve">Palun märkige, milline oli Teie tööaeg septembris põhiametikohal. Septembris oli 21 tööpäeva, täistööaeg 168 tundi (välja arvatud lühendatud normtööajaga töötajad). </t>
  </si>
  <si>
    <t>Töökoormuse muutus *</t>
  </si>
  <si>
    <t>Palun hinnake, kuidas on muutunud Teie töökoormus põhiametikohal eelmise aasta sama ajaga (september 2022) võrreldes.</t>
  </si>
  <si>
    <t>Oluliselt vähenenud</t>
  </si>
  <si>
    <t>Vähenenud</t>
  </si>
  <si>
    <t>Jäänud samaks</t>
  </si>
  <si>
    <t>Suurenenud</t>
  </si>
  <si>
    <t>Oluliselt suurenenud</t>
  </si>
  <si>
    <t>Ei oska hinnata</t>
  </si>
  <si>
    <t>Keskmiselt</t>
  </si>
  <si>
    <t>Üldse ei ole rahul</t>
  </si>
  <si>
    <t>Pigem ei ole rahul</t>
  </si>
  <si>
    <t>Nii ja naa</t>
  </si>
  <si>
    <t>Pigem olen rahul</t>
  </si>
  <si>
    <t>Täiesti rahul</t>
  </si>
  <si>
    <t>Töötasu</t>
  </si>
  <si>
    <t>Töötasu suurus brutos</t>
  </si>
  <si>
    <t>Juhatuse liikme tasu</t>
  </si>
  <si>
    <t>Põhipalk</t>
  </si>
  <si>
    <t>Ületunnitöötasu</t>
  </si>
  <si>
    <t>Lisatasu öösel või riiklikel pühadel töötamise eest</t>
  </si>
  <si>
    <t>Tulemustasu</t>
  </si>
  <si>
    <t>Muud regulaarsed lisatasud</t>
  </si>
  <si>
    <t>Preemiad ja lisatasud viimase aasta jooksul</t>
  </si>
  <si>
    <t>Jah</t>
  </si>
  <si>
    <t>Ei</t>
  </si>
  <si>
    <t>Preemiate ja lisatasude saamise kuud</t>
  </si>
  <si>
    <t xml:space="preserve">Palun märkige, mis kuudel Teile aasta-, poolaasta- või kvartalipreemiaid maksti. </t>
  </si>
  <si>
    <t>Ei oska öelda</t>
  </si>
  <si>
    <t>Hinnang toimetulekule</t>
  </si>
  <si>
    <t>Palun hinnake, kuidas tulete majanduslikult toime.</t>
  </si>
  <si>
    <t xml:space="preserve">Palun hinnake, milline on Teie majanduslik toimetulek võrreldes eelmise aasta sama ajaga. </t>
  </si>
  <si>
    <t>Oluliselt kehvem</t>
  </si>
  <si>
    <t>Kehvem</t>
  </si>
  <si>
    <t>Parem</t>
  </si>
  <si>
    <t>Oluliselt parem</t>
  </si>
  <si>
    <t>Rahulolu töötasuga</t>
  </si>
  <si>
    <t>Palun märkige, kuivõrd rahul olete oma töötasuga põhiametikohal töötades.</t>
  </si>
  <si>
    <t>Lisatasude teenimisvõimalus</t>
  </si>
  <si>
    <t>Soodustused</t>
  </si>
  <si>
    <t>Kogu töötasu</t>
  </si>
  <si>
    <t>Palun märkige, milline on Teie netotöötasu (raha kätte) ootus oma põhiametikohal töötamisel täistööajaga.</t>
  </si>
  <si>
    <t>Soovitud töötasu saamise tõenäosus</t>
  </si>
  <si>
    <t>Palun märkige, kui tõenäoliseks peate soovitud töötasu saamist järgmise kuue kuu jooksul.</t>
  </si>
  <si>
    <t>Täiesti ebatõenäoliseks</t>
  </si>
  <si>
    <t>Ebatõenäoliseks</t>
  </si>
  <si>
    <t>Tõenäoliseks</t>
  </si>
  <si>
    <t>Väga tõenäoliseks</t>
  </si>
  <si>
    <t>Töötasu muutused</t>
  </si>
  <si>
    <t>Ei ole muutunud</t>
  </si>
  <si>
    <t>On tõusnud</t>
  </si>
  <si>
    <t>On langenud</t>
  </si>
  <si>
    <t>Igal kuul makstavad lisatasud</t>
  </si>
  <si>
    <t>Põhipalga kasvu suurus</t>
  </si>
  <si>
    <t>Põhipalga languse suurus</t>
  </si>
  <si>
    <t>Põhipalga muutust mõjutavad tegurid</t>
  </si>
  <si>
    <t>Märkige palun, millised tegurid on mõjutanud Teie põhipalga muutust võrreldes aastataguse ajaga.</t>
  </si>
  <si>
    <t>Tööandja majandustulemuste muutused</t>
  </si>
  <si>
    <t>Hindade kallinemine</t>
  </si>
  <si>
    <t>Kõigi töötajate regulaarne põhipalkade korrigeerimine organisatsioonis</t>
  </si>
  <si>
    <t>Muutused minu töökoormuses</t>
  </si>
  <si>
    <t>Muutused minu tööülesannetes</t>
  </si>
  <si>
    <t>Muutused minu töötulemustes</t>
  </si>
  <si>
    <t>Ametikoha muutus organisatsioonis</t>
  </si>
  <si>
    <t>Teise organisatsiooni tööle minek</t>
  </si>
  <si>
    <t>Alla 5%</t>
  </si>
  <si>
    <t>5–10%</t>
  </si>
  <si>
    <t>11–20%</t>
  </si>
  <si>
    <t>21–30%</t>
  </si>
  <si>
    <t>31–50%</t>
  </si>
  <si>
    <t>51–70%</t>
  </si>
  <si>
    <t>Rohkem kui 70%</t>
  </si>
  <si>
    <t>Soodustuste ja hüvede pakkumine põhitöökohas *</t>
  </si>
  <si>
    <t>Kas Teie põhitöökohas pakutakse töötajatele mingeid soodustusi ja/või hüvesid?</t>
  </si>
  <si>
    <t>Rahalised preemiad, toetused ja kingitused</t>
  </si>
  <si>
    <t>Tööandja ei paku seda</t>
  </si>
  <si>
    <t>Tööandja pakub, aga ei ole kasutanud</t>
  </si>
  <si>
    <t>Olen kasutanud</t>
  </si>
  <si>
    <t>Organisatsiooni toodete või teenuste saamine soodustingimustel</t>
  </si>
  <si>
    <t>Toetused isiklike sündmuste puhul (nt sünni-, matuse-, juubeli-, kooliminekutoetused jms)</t>
  </si>
  <si>
    <t>Preemiad riiklike pühade puhul, nt jõulupreemia vms</t>
  </si>
  <si>
    <t>Preemia uue töötaja soovitamisel</t>
  </si>
  <si>
    <t>Puhkusetoetus lisaks puhkusetasule</t>
  </si>
  <si>
    <t>Tööjuubeli preemia või kingitus</t>
  </si>
  <si>
    <t>Tööandja tehtavad maksed töötaja pensioni III sambasse</t>
  </si>
  <si>
    <t>Optsioonid soodustingimustel</t>
  </si>
  <si>
    <t>Erialase arengu ja haridusega seotud soodustused</t>
  </si>
  <si>
    <t>Tasemehariduse kulude katmine või hüvitamine</t>
  </si>
  <si>
    <t>Lisaoskusi (nt võõrkeeled, arvutikasutamine) arendavate koolituste kulude katmine</t>
  </si>
  <si>
    <t>Erialaste täiendkoolituste kulude katmine</t>
  </si>
  <si>
    <t>Huvihariduse kulude katmine</t>
  </si>
  <si>
    <t>Spordiga seotud soodustused</t>
  </si>
  <si>
    <t>Spordiga seotud kulude hüvitamine teatud summa piires</t>
  </si>
  <si>
    <t>Tasuta sportimisvõimalused tööandja valikul (nt ujula, spordisaal, jõusaal vms)</t>
  </si>
  <si>
    <t>Spordiüritustel osalemise kulude hüvitamine teatud summa piires</t>
  </si>
  <si>
    <t>Tervisega seotud soodustused</t>
  </si>
  <si>
    <t>Tasuta või soodustingimustel massaaži võimaldamine</t>
  </si>
  <si>
    <t>Prillide ostmise kulude osaline või täielik hüvitamine</t>
  </si>
  <si>
    <t>Esimestel haiguspäevadel keskmise palga täielik või osaline säilitamine</t>
  </si>
  <si>
    <t>Haiguste ennetus- ja ravikulude hüvitamine (nt täiendavad tervisekontrollid, hambaravi, vaktsineerimine vms)</t>
  </si>
  <si>
    <t>Tööandja tervisekindlustus lisaks kohustuslikule ravikindlustusele</t>
  </si>
  <si>
    <t>Vaimse tervise toetamine (nt nõustamise kulude katmine vms)</t>
  </si>
  <si>
    <t>Toitlustusega seotud soodustused</t>
  </si>
  <si>
    <t>Tasuta kohvi, tee ja joogivee pakkumine</t>
  </si>
  <si>
    <t>Toitlustus (lõunasöök vm) soodustingimustel</t>
  </si>
  <si>
    <t>Tasuta tervisliku toidu pakkumine (nt puuviljad, värsked köögiviljad vms)</t>
  </si>
  <si>
    <t>Ühisürituste, puhkuse ja vaba ajaga seotud soodustused</t>
  </si>
  <si>
    <t>Ühisüritused, sh koos töötajate peredega</t>
  </si>
  <si>
    <t>Jõulupakid töötajate lastele</t>
  </si>
  <si>
    <t>Lisapuhkus keskmise palga säilitamisega (nt talvepuhkus vms)</t>
  </si>
  <si>
    <t>Vajadusel vaba(d) päevad keskmise palga säilitamisega</t>
  </si>
  <si>
    <t>Tasuta või soodustingimustel firma sümboolikaga vaba aja riietus</t>
  </si>
  <si>
    <t>Kultuuriürituste, nt teater, kontsert, kino vm, tasuta piletite võimaldamine</t>
  </si>
  <si>
    <t>Transpordiga seotud soodustused</t>
  </si>
  <si>
    <t>Tööl käimisega seotud transpordi korraldamine ja/või kulude hüvitamine</t>
  </si>
  <si>
    <t>Isiklikuks otstarbeks ametiauto kasutamise võimaldamine</t>
  </si>
  <si>
    <t>Tasuta parkimine või parkimiskulude hüvitamine</t>
  </si>
  <si>
    <t>Kütusekulude hüvitamine</t>
  </si>
  <si>
    <t>Töökoha lähedal majutus- või ööbimisvõimaluse pakkumine</t>
  </si>
  <si>
    <t>Töökorraldusega seotud hüved</t>
  </si>
  <si>
    <t>Paindlik tööaeg</t>
  </si>
  <si>
    <t>Kodus töötamise võimalus</t>
  </si>
  <si>
    <t>Ergonoomiline kodukontori sisustus</t>
  </si>
  <si>
    <t>Paindlikku töötamist toetavad mobiilsed töövahendid</t>
  </si>
  <si>
    <t>Sidekulude (telefon, internet) hüvitamine</t>
  </si>
  <si>
    <t>Sügis 2017</t>
  </si>
  <si>
    <t>Muu:</t>
  </si>
  <si>
    <t>Väga halb</t>
  </si>
  <si>
    <t>Halb</t>
  </si>
  <si>
    <t>Keskmine</t>
  </si>
  <si>
    <t>Hea</t>
  </si>
  <si>
    <t>Väga hea</t>
  </si>
  <si>
    <t>Kuidas kunagi</t>
  </si>
  <si>
    <t>Kindlasti mitte</t>
  </si>
  <si>
    <t>Pigem mitte</t>
  </si>
  <si>
    <t>Pigem jah</t>
  </si>
  <si>
    <t>Jah, kindlasti</t>
  </si>
  <si>
    <t>Heaolu ja vaimne tervis</t>
  </si>
  <si>
    <t>Kogetud olukorrad ja tunded</t>
  </si>
  <si>
    <t>Palun hinnake, kui sageli olete viimase kahe nädala jooksul kogenud järgnevaid tundeid ja olukordi.</t>
  </si>
  <si>
    <t>Olen tundnud end rõõmsana</t>
  </si>
  <si>
    <t>Olen tundnud huvi uute asjade vastu</t>
  </si>
  <si>
    <t>Olen tundnud end armastatuna</t>
  </si>
  <si>
    <t>Olen suutnud ise enda asjade üle otsustada</t>
  </si>
  <si>
    <t>Olen tundnud end enesekindlalt</t>
  </si>
  <si>
    <t>Olen tundnud end teiste inimestega lähedasena</t>
  </si>
  <si>
    <t>Olen tundnud end hästi</t>
  </si>
  <si>
    <t>Olen mõelnud selgelt</t>
  </si>
  <si>
    <t>Olen lahendanud probleeme tõhusalt</t>
  </si>
  <si>
    <t>Olen olnud energiline</t>
  </si>
  <si>
    <t>Olen tundnud huvi teiste inimeste vastu</t>
  </si>
  <si>
    <t>Olen tundnud end lõõgastunult</t>
  </si>
  <si>
    <t>Olen tundnud end kasulikuna</t>
  </si>
  <si>
    <t>Olen olnud tuleviku suhtes optimistlik</t>
  </si>
  <si>
    <t>Tööl kogetud olukorrad</t>
  </si>
  <si>
    <t>Palun hinnake, kui sageli olete viimase kahe nädala jooksul kogenud oma põhitööl järgnevaid tundeid ja olukordi.</t>
  </si>
  <si>
    <t>Väga harva või mitte kunagi</t>
  </si>
  <si>
    <t>Harva</t>
  </si>
  <si>
    <t>Sageli</t>
  </si>
  <si>
    <t>Väga sageli või alati</t>
  </si>
  <si>
    <t>Tundsin end väsinuna</t>
  </si>
  <si>
    <t>Ma ei suutnud keskenduda</t>
  </si>
  <si>
    <t>Tundsin, et ei saa oma tööga hakkama</t>
  </si>
  <si>
    <t>Ma ei saanud aru, mida minult oodatakse</t>
  </si>
  <si>
    <t>Kartsin oma töös vigu teha</t>
  </si>
  <si>
    <t>Tundsin, et olen oma töömuredega üksi</t>
  </si>
  <si>
    <t>Liialt suur töökoormus tekitas stressi</t>
  </si>
  <si>
    <t>Tundsin, et mind koheldakse ebaõiglaselt</t>
  </si>
  <si>
    <t>Muretsesin oma töökoha säilimise pärast</t>
  </si>
  <si>
    <t>Kartsin organisatsiooni tuleviku pärast</t>
  </si>
  <si>
    <t>Olin oma tööst tüdinud</t>
  </si>
  <si>
    <t>Olin töö pärast häiritud ja närviline</t>
  </si>
  <si>
    <t>Ma ei suutnud end töömuredest välja lülitada</t>
  </si>
  <si>
    <t>Mind häirisid pingelised suhted töökaaslase vahel</t>
  </si>
  <si>
    <t>Olin kurvameelne</t>
  </si>
  <si>
    <t>Tundsin, et ei suuda eluraskustega toime tulla</t>
  </si>
  <si>
    <t>Vaimne tervis töökohal</t>
  </si>
  <si>
    <t>Palun hinnake, kuivõrd nõustute järgmiste väidetega.</t>
  </si>
  <si>
    <t>Üldse ei nõustu</t>
  </si>
  <si>
    <t>Pigem ei nõustu</t>
  </si>
  <si>
    <t>Pigem nõustun</t>
  </si>
  <si>
    <t>Nõustun täiesti</t>
  </si>
  <si>
    <t>Ei tea, ei oska hinnata</t>
  </si>
  <si>
    <t>Olen teadlik oma vaimse tervise riskidest töökohal</t>
  </si>
  <si>
    <t>Oskan oma pingete ja stressiga toime tulla</t>
  </si>
  <si>
    <t>Saan oma muresid töökaaslas(t)ega jagada</t>
  </si>
  <si>
    <t>Töökaaslased saavad oma muresid minuga jagada</t>
  </si>
  <si>
    <t>Minu vaimne tervis on hea</t>
  </si>
  <si>
    <t>Meie organisatsiooni töötajate vaimne tervis on hea</t>
  </si>
  <si>
    <t>Tööandja tugi vaimse tervisega seotud muredele on minu jaoks oluline</t>
  </si>
  <si>
    <t>Vaimse tervise mured</t>
  </si>
  <si>
    <t>Palun märkige, kas Teil on on olnud vaimse tervise muresid.</t>
  </si>
  <si>
    <t>Jah, mul on diagnoositud vaimse tervise häire (nt depressioon, ärevushäire, alkoholisõltuvus)</t>
  </si>
  <si>
    <t>Jah, mul on olnud vaimse tervisega seotud muresid, aga diagnoositud ei ole</t>
  </si>
  <si>
    <t>Ei ole olnud vaimse tervise muresid</t>
  </si>
  <si>
    <t>Ei soovi või oska vastata</t>
  </si>
  <si>
    <t>Soovitud tugi vaimse tervisega seotud muredele</t>
  </si>
  <si>
    <t>Palun märkige, kas olete tundnud puudust tööandja toetusest vaimse tervise muredega toimetulekul.</t>
  </si>
  <si>
    <t>Ei ole</t>
  </si>
  <si>
    <t>Motivatsioon ja suhtumine töösse</t>
  </si>
  <si>
    <t>Olen motiveeritud oma tööd hästi tegema</t>
  </si>
  <si>
    <t>Minu tööülesanded on selged</t>
  </si>
  <si>
    <t>Mul on töös piisavalt iseseisvust</t>
  </si>
  <si>
    <t>Saan oma tööga hästi hakkama</t>
  </si>
  <si>
    <t>Mind tunnustatakse heade töötulemuste eest</t>
  </si>
  <si>
    <t>Mulle meeldib mu töö</t>
  </si>
  <si>
    <t>Minu töö on mu kutsumus</t>
  </si>
  <si>
    <t>Töölt eemal olles muretsen, kuidas mu töö tehtud saab</t>
  </si>
  <si>
    <t>Minu töö- ja eraelu on hästi tasakaalus</t>
  </si>
  <si>
    <t>Olen oma töö üle uhke</t>
  </si>
  <si>
    <t>Hinnang heaolule</t>
  </si>
  <si>
    <t>Palun märkige, kuidas hindate oma rahulolu järgmiste teguritega.</t>
  </si>
  <si>
    <t>Mitte eriti rahul</t>
  </si>
  <si>
    <t>Üsna rahul</t>
  </si>
  <si>
    <t>Väga rahul</t>
  </si>
  <si>
    <t>Elu tervikuna</t>
  </si>
  <si>
    <t>Tööelu</t>
  </si>
  <si>
    <t>Majanduslik olukord</t>
  </si>
  <si>
    <t>Peresuhted</t>
  </si>
  <si>
    <t>Sõprussuhted</t>
  </si>
  <si>
    <t>Füüsiline tervis</t>
  </si>
  <si>
    <t>Vaimne tervis</t>
  </si>
  <si>
    <t>Seotus organisatsiooniga</t>
  </si>
  <si>
    <t>Mulle meeldib meie organisatsioonis töötada</t>
  </si>
  <si>
    <t>Minu jaoks on tähtis organisatsiooni hea käekäik</t>
  </si>
  <si>
    <t>Olen uhke, et töötan just selles organisatsioonis</t>
  </si>
  <si>
    <t>Hinnang tööandja mainele *</t>
  </si>
  <si>
    <t>Palun hinnake, milline on Teie tööandja maine.</t>
  </si>
  <si>
    <t>Pigem halb</t>
  </si>
  <si>
    <t>Pigem hea</t>
  </si>
  <si>
    <t>Tööandja soovitamine *</t>
  </si>
  <si>
    <t>Palun märkige, kas soovitaksite oma praeguse tööandja juures töötamist tuttavale.</t>
  </si>
  <si>
    <t>0 – suure tõenäosusega mitte</t>
  </si>
  <si>
    <t>10 – suure tõenäosusega soovitan</t>
  </si>
  <si>
    <t>Kavandatav tööstaaž organisatsioonis *</t>
  </si>
  <si>
    <t>Palun märkige, kui kaua plaanite oma praeguse tööandja juures töötada.</t>
  </si>
  <si>
    <t>Kindlustunne tööturul</t>
  </si>
  <si>
    <t xml:space="preserve">Palun hinnake, kui enesekindlalt Te end tööturul tunnete. Enesekindluse all peame silmas kindlustunnet praeguse töökoha säilimisel, uue töökoha leidmisel ning enda soovide kehtestamisel töötingimuste ja palgaläbirääkimistel. </t>
  </si>
  <si>
    <t>Ebakindlalt</t>
  </si>
  <si>
    <t>Pigem ebakindlalt</t>
  </si>
  <si>
    <t>Enesekindlalt</t>
  </si>
  <si>
    <t>Oma praeguses töökohas</t>
  </si>
  <si>
    <t>Uue töökoha leidmisel</t>
  </si>
  <si>
    <t>Enesekindluse muutus tööturul</t>
  </si>
  <si>
    <t>Pigem vähenenud</t>
  </si>
  <si>
    <t>Samaks jäänud</t>
  </si>
  <si>
    <t>Pigem suurenenud</t>
  </si>
  <si>
    <t>Enesekindluse muutus järgmise viie aasta jooksul</t>
  </si>
  <si>
    <t>Väheneb</t>
  </si>
  <si>
    <t>Pigem väheneb</t>
  </si>
  <si>
    <t>Jääb samaks</t>
  </si>
  <si>
    <t>Pigem suureneb</t>
  </si>
  <si>
    <t>Suureneb</t>
  </si>
  <si>
    <t>Aktiivsus tööturul</t>
  </si>
  <si>
    <t>Palun märkige, kas ja kui sageli olete viimase kuue kuu jooksul mõelnud töökoha vahetamise peale.</t>
  </si>
  <si>
    <t>Palun hinnake, kui kaua Teil läheks aega uue, praegusega samaväärse töökoha leidmiseks, kui peaksite lähiajal töökohta vahetama.</t>
  </si>
  <si>
    <t>Parema töökoha saamise tõenäosus</t>
  </si>
  <si>
    <t xml:space="preserve">Palun märkige, kui tõenäoliseks peate praegusest parema töökoha saamist lähitulevikus. </t>
  </si>
  <si>
    <t>Palun märkige, kas ja kuivõrd aktiivselt Te praegu tööd otsite.</t>
  </si>
  <si>
    <t>Tööotsingu kanalid</t>
  </si>
  <si>
    <t>Töökoha vahetamine töötasu pärast</t>
  </si>
  <si>
    <t>Ei vahetaks töökohta mitte mingi pakkumise korral</t>
  </si>
  <si>
    <t>Vahetaksin töökohta ka siis kui töötasu ei muutuks</t>
  </si>
  <si>
    <t>1–10% suurem töötasu</t>
  </si>
  <si>
    <t>11–20% suurem töötasu</t>
  </si>
  <si>
    <t>21–30% suurem töötasu</t>
  </si>
  <si>
    <t>31–40% suurem töötasu</t>
  </si>
  <si>
    <t>41–50% suurem töötasu</t>
  </si>
  <si>
    <t>Üle 50% suurem töötasu</t>
  </si>
  <si>
    <t>Tööandja iseloomustus</t>
  </si>
  <si>
    <t>Organisatsiooni töötajate arv *</t>
  </si>
  <si>
    <t>Palun märkige, kui palju on töötajaid organisatsioonis, kus Te töötate.</t>
  </si>
  <si>
    <t>Organisatsiooni tegevusvaldkond *</t>
  </si>
  <si>
    <t>Palun märkige oma põhiametikoha organisatsiooni tegevusvaldkond.</t>
  </si>
  <si>
    <t>Töö asukoht – riik</t>
  </si>
  <si>
    <t>Palun märkige riik (riigid), kus Te töötate.</t>
  </si>
  <si>
    <t>Töö asukoht – maakond Eestis</t>
  </si>
  <si>
    <t>Teie andmed</t>
  </si>
  <si>
    <t>Sugu *</t>
  </si>
  <si>
    <t>Vanus *</t>
  </si>
  <si>
    <t>Haridustase *</t>
  </si>
  <si>
    <t>Palun märkige, milline haridustase Teil on (mitme sobiva vastuse puhul märkige kõrgeim haridustase).</t>
  </si>
  <si>
    <t>Elukoht – riik</t>
  </si>
  <si>
    <t>Palun märkige oma peamine elukoht.</t>
  </si>
  <si>
    <t>Elukoht – maakond Eestis</t>
  </si>
  <si>
    <t>Palun märkige oma peamine elukoht maakonna täpsusega. Maakonnad on reastatud tähestiku järgi.</t>
  </si>
  <si>
    <t>Soov töötada</t>
  </si>
  <si>
    <t>Põhipalga muutuse prognoos</t>
  </si>
  <si>
    <t>Töötasin</t>
  </si>
  <si>
    <t>Assisteerimine, sekretäri-, administraatori- jm kontoritöö</t>
  </si>
  <si>
    <t>Vastab täielikult</t>
  </si>
  <si>
    <t>10 aastat ja rohkem</t>
  </si>
  <si>
    <t>1–2 aastat</t>
  </si>
  <si>
    <t>Vahetustega töö graafiku järgi ja summeeritud tööaja arvestusega</t>
  </si>
  <si>
    <t>Brutos (lepingus märgitud)</t>
  </si>
  <si>
    <t>Ei muutu</t>
  </si>
  <si>
    <t>Jah, pakutakse</t>
  </si>
  <si>
    <t>Rohkem kui kuus kuud</t>
  </si>
  <si>
    <t>Otsin aktiivselt tööd erinevate kanalite kaudu</t>
  </si>
  <si>
    <t>Tuttavate kaudu</t>
  </si>
  <si>
    <t>CV Keskus</t>
  </si>
  <si>
    <t>CV-Online</t>
  </si>
  <si>
    <t>GoWorkaBit</t>
  </si>
  <si>
    <t>Muud tööportaalid</t>
  </si>
  <si>
    <t>Kuulutused ajalehtedes</t>
  </si>
  <si>
    <t>Tööpakkumised tööandjate veebilehtedel, sh karjäärilehtedel</t>
  </si>
  <si>
    <t>Töövahenduse ja personaliotsingu firmad</t>
  </si>
  <si>
    <t>Otsepöördumised tööandjate poole</t>
  </si>
  <si>
    <t>Sotsiaalmeedia kanalid (Facebook, LinkedIn)</t>
  </si>
  <si>
    <t>Töötukassa</t>
  </si>
  <si>
    <t>Töömessid jms üritused</t>
  </si>
  <si>
    <t>250 ja rohkem töötajat</t>
  </si>
  <si>
    <t>Haridus</t>
  </si>
  <si>
    <t>Riigiasutus, sh hallatavad asutused</t>
  </si>
  <si>
    <t>Naine</t>
  </si>
  <si>
    <t>55–64</t>
  </si>
  <si>
    <t>Üldkeskharidus</t>
  </si>
  <si>
    <t>Eesti</t>
  </si>
  <si>
    <t>... Tallinn</t>
  </si>
  <si>
    <t>Teised</t>
  </si>
  <si>
    <t>Ei vasta</t>
  </si>
  <si>
    <t>5–9 aastat</t>
  </si>
  <si>
    <t>Tavapärane täistööaeg esmaspäevast reedeni 8 tundi päevas, 40 tundi nädalas</t>
  </si>
  <si>
    <t>Täistööaeg</t>
  </si>
  <si>
    <t>Netos (raha kätte)</t>
  </si>
  <si>
    <t>Ei otsi üldse tööd ja ei ole huvitatud pakkumistest</t>
  </si>
  <si>
    <t>Avalik-õiguslik juriidiline isik, sh asutused (koolid, raamatukogud jt)</t>
  </si>
  <si>
    <t>45–54</t>
  </si>
  <si>
    <t>Magistrikraad</t>
  </si>
  <si>
    <t>Ei töötanud, kuid oli kehtiv töösuhe (tööleping peatatud)</t>
  </si>
  <si>
    <t>35–44</t>
  </si>
  <si>
    <t>Rakenduslik kõrgharidus (tehnikum)</t>
  </si>
  <si>
    <t>Järva maakond</t>
  </si>
  <si>
    <t>Õigusvaldkond</t>
  </si>
  <si>
    <t>Vastab osaliselt</t>
  </si>
  <si>
    <t>3–4 aastat</t>
  </si>
  <si>
    <t>Alla aasta</t>
  </si>
  <si>
    <t>Väga sageli</t>
  </si>
  <si>
    <t>3–4 kuud</t>
  </si>
  <si>
    <t>Pangandus, kindlustus (finantsvahendus)</t>
  </si>
  <si>
    <t>Eraomanduses olev äriühing</t>
  </si>
  <si>
    <t>25–34</t>
  </si>
  <si>
    <t>Tööstus ja tootmine</t>
  </si>
  <si>
    <t>Hästi</t>
  </si>
  <si>
    <t>Jah, tõuseb</t>
  </si>
  <si>
    <t>5–6 kuud</t>
  </si>
  <si>
    <t>Jälgin tööpakkumisi, aktiivselt tööd ei otsi</t>
  </si>
  <si>
    <t>10–49 töötajat</t>
  </si>
  <si>
    <t>Töötlev tööstus, tootmine</t>
  </si>
  <si>
    <t>Harju maakond</t>
  </si>
  <si>
    <t>Ei töötanud</t>
  </si>
  <si>
    <t>65–74</t>
  </si>
  <si>
    <t>Olen avatud pakkumistele, aga ise tööpakkumisi ei jälgi</t>
  </si>
  <si>
    <t>Kutseharidus koos keskharidusega</t>
  </si>
  <si>
    <t>Rapla maakond</t>
  </si>
  <si>
    <t>Info- ja telekommunikatsioonitehnoloogia tööd</t>
  </si>
  <si>
    <t>10 ja rohkem aastat</t>
  </si>
  <si>
    <t>Ei pakuta</t>
  </si>
  <si>
    <t>Aeg-ajalt</t>
  </si>
  <si>
    <t>Kuni üks kuu</t>
  </si>
  <si>
    <t>Vähem kui 10 töötajat</t>
  </si>
  <si>
    <t>Info ja side, IKT</t>
  </si>
  <si>
    <t>Mees</t>
  </si>
  <si>
    <t>Transpordi, laonduse ja logistikaga seotud tööd, sh sõidukijuhid ja -hooldajad</t>
  </si>
  <si>
    <t>Üldse ei ole</t>
  </si>
  <si>
    <t>Ei leiakski samaväärset töökohta</t>
  </si>
  <si>
    <t>Kaubandus, sh hulgi- ja jaekaubandus, mootorsõidukite hooldus</t>
  </si>
  <si>
    <t>… Tartu</t>
  </si>
  <si>
    <t>Õpetamine, koolitamine jm haridusvaldkonna tööd</t>
  </si>
  <si>
    <t>Määratlemata tööaeg</t>
  </si>
  <si>
    <t>50–249 töötajat</t>
  </si>
  <si>
    <t>Kohalik omavalitsus, sh allasutused ja hallatavad üksused</t>
  </si>
  <si>
    <t>Finantsvaldkonna ja raamatupidamise tööd</t>
  </si>
  <si>
    <t>Halvasti</t>
  </si>
  <si>
    <t>1–2 kuud</t>
  </si>
  <si>
    <t>Sama</t>
  </si>
  <si>
    <t>Bakalaureusekraad</t>
  </si>
  <si>
    <t>Veondus, laondus, logistika</t>
  </si>
  <si>
    <t>Riigi või kohaliku omavalitsuse omanduses olev äriühing</t>
  </si>
  <si>
    <t>Kaubanduse, müügi, klienditeeninduse, sisseostu ja varustamisega seotud tööd</t>
  </si>
  <si>
    <t>Vahetustega töö graafiku järgi</t>
  </si>
  <si>
    <t>Juhtimise ja konsultatsiooni, analüüsi ja arendusega seotud tööd</t>
  </si>
  <si>
    <t>Ületab nõuded</t>
  </si>
  <si>
    <t>Korrakaitse ja päästeteenistuse tööd</t>
  </si>
  <si>
    <t>Riigivalitsemine ja -kaitse, sh kohalik omavalitsus, sotsiaalkindlustus</t>
  </si>
  <si>
    <t>Kutseharidus pärast keskharidust</t>
  </si>
  <si>
    <t>Väga hästi</t>
  </si>
  <si>
    <t>Vähem kui täistööaeg</t>
  </si>
  <si>
    <t>Väga halvasti</t>
  </si>
  <si>
    <t>Pärnu maakond</t>
  </si>
  <si>
    <t>Lühendatud tööaeg (seadusjärgselt)</t>
  </si>
  <si>
    <t>Spordi, reisimise ja vaba aja korraldamisega seotud tööd</t>
  </si>
  <si>
    <t>Kunst, meelelahutus ja vaba aeg</t>
  </si>
  <si>
    <t>Ehitamine ja elektritööd</t>
  </si>
  <si>
    <t>Ehitus</t>
  </si>
  <si>
    <t>Personalitöö</t>
  </si>
  <si>
    <t>Ei oska öelda brutos ega netos</t>
  </si>
  <si>
    <t>Kutse-, teadus- ja tehnikaalane tegevus, nt inseneribürood, reklaamibürood</t>
  </si>
  <si>
    <t>Elektrienergia ja soojuse tootmisega seotud tööd</t>
  </si>
  <si>
    <t>Soojatootmine, küte</t>
  </si>
  <si>
    <t>Ida-Viru maakond</t>
  </si>
  <si>
    <t>Sotsiaaltöö ja hooldamine</t>
  </si>
  <si>
    <t>Tervishoid ja sotsiaalhoolekanne</t>
  </si>
  <si>
    <t>75 ja vanem</t>
  </si>
  <si>
    <t>Rohkem kui täistööaeg</t>
  </si>
  <si>
    <t>Elektri- ja gaasivarustus</t>
  </si>
  <si>
    <t>Tervishoiu ja meditsiinivaldkonna tööd</t>
  </si>
  <si>
    <t>Jah, langeb</t>
  </si>
  <si>
    <t>Esindusorganisatsioonide ja muude MTÜ-de tegevusega seotud tööd</t>
  </si>
  <si>
    <t>Muud teenindavad tegevused, sh isikuteenindus, MTÜ-de tegevus</t>
  </si>
  <si>
    <t>Mittetulundusühing või sihtasutus</t>
  </si>
  <si>
    <t>Tartu maakond</t>
  </si>
  <si>
    <t>Riigiasutuste ja kohalike omavalitsuste tegevusega seotud tööd</t>
  </si>
  <si>
    <t>Lääne maakond</t>
  </si>
  <si>
    <t>Põllumajandus, metsamajandus ja kalapüük</t>
  </si>
  <si>
    <t>Turunduse, reklaami, suhtekorralduse ja kommunikatsioonivaldkonna tööd</t>
  </si>
  <si>
    <t>Osaline tööaeg</t>
  </si>
  <si>
    <t>Viljandi maakond</t>
  </si>
  <si>
    <t>Kutseharidus pärast põhikooli</t>
  </si>
  <si>
    <t>Loodus- ja tehnikateaduste rakendamisega seotud tööd</t>
  </si>
  <si>
    <t>Doktorikraad</t>
  </si>
  <si>
    <t>Põlva maakond</t>
  </si>
  <si>
    <t>Saksamaa</t>
  </si>
  <si>
    <t>Saare maakond</t>
  </si>
  <si>
    <t>Veevarustuse ja kanalisatsiooniga seotud tööd</t>
  </si>
  <si>
    <t>Veevarustus, kanalisatsioon, jäätme- ja saastekäitlus</t>
  </si>
  <si>
    <t>Majutuse ja toitlustusega seotud tööd, sh klienditeenindus majutus- ja toitlustusasutustes</t>
  </si>
  <si>
    <t>Majutus ja toitlustus</t>
  </si>
  <si>
    <t>Kinnisvaraalane tegevus</t>
  </si>
  <si>
    <t>Koristus- ja puhastustööd</t>
  </si>
  <si>
    <t>Põhiharidus</t>
  </si>
  <si>
    <t>Valga maakond</t>
  </si>
  <si>
    <t>Panganduse ja kindlustuse valdkonna tööd</t>
  </si>
  <si>
    <t>Lääne-Viru maakond</t>
  </si>
  <si>
    <t>Ei, töötasin erinevatel ametitel</t>
  </si>
  <si>
    <t>Kunsti, kultuuri, ajakirjanduse ja humanitaarteadustega seotud tööd</t>
  </si>
  <si>
    <t>Soome</t>
  </si>
  <si>
    <t>Võru maakond</t>
  </si>
  <si>
    <t>Vähem kui põhiharidus</t>
  </si>
  <si>
    <t>Jõgeva maakond</t>
  </si>
  <si>
    <t>Haldus- ja abitegevused, sh hoonete haldus, bürooteenused</t>
  </si>
  <si>
    <t>Hiiu maakond</t>
  </si>
  <si>
    <t>Põllumajanduse, metsanduse ja kalandusega seotud tööd</t>
  </si>
  <si>
    <t>Infotöötlemise, andmete kogumise ja sisestamise tööd</t>
  </si>
  <si>
    <t>Mäetööstus, kaevandamine</t>
  </si>
  <si>
    <t>Kinnisvarahalduse, -hoolduse ja -vahendamisega seotud tööd</t>
  </si>
  <si>
    <t>Kvaliteedi- ja sisekontrolliga seotud tööd</t>
  </si>
  <si>
    <t>16–24</t>
  </si>
  <si>
    <t>Kaevandamisega seotud tööd</t>
  </si>
  <si>
    <t>Iluteenindusega seotud tööd</t>
  </si>
  <si>
    <t>Läti</t>
  </si>
  <si>
    <t>Keskkonnahoiu ja jäätmekäitlusega seotud tööd</t>
  </si>
  <si>
    <t>Rootsi</t>
  </si>
  <si>
    <t>inglise keel</t>
  </si>
  <si>
    <t>15 ja noorem</t>
  </si>
  <si>
    <t>Ukraina</t>
  </si>
  <si>
    <t>Norra</t>
  </si>
  <si>
    <t>Austraalia</t>
  </si>
  <si>
    <t>Ettevõtja, sh juhatuse liikme lepinguga või FIE</t>
  </si>
  <si>
    <t>Palgatöötaja – tähtajatu töölepinguga</t>
  </si>
  <si>
    <t>Palgatöötaja – tähtajalise töölepinguga</t>
  </si>
  <si>
    <t>Ametnik – avaliku teenistuse seaduse mõistes</t>
  </si>
  <si>
    <t>Vabakutseline (käsundus- või töövõtulepinguga)</t>
  </si>
  <si>
    <t>Ajutised tööd erinevate organisatsioonide juures</t>
  </si>
  <si>
    <t>Renditöötaja</t>
  </si>
  <si>
    <t>Praktikant</t>
  </si>
  <si>
    <t>Vabatahtlik töötaja</t>
  </si>
  <si>
    <t>Ei ole saanud</t>
  </si>
  <si>
    <t>Jah, otse tööandja(te)lt</t>
  </si>
  <si>
    <t>Jah, personaliotsingu firmadelt</t>
  </si>
  <si>
    <t>Jah, tuttavatelt</t>
  </si>
  <si>
    <t>Jah, praegusele töökohale</t>
  </si>
  <si>
    <t>Jah, teistele töökohtadele organisatsiooni sees</t>
  </si>
  <si>
    <t>Jah, teistele töökohtadele organisatsioonist väljapoole</t>
  </si>
  <si>
    <t>Leedu</t>
  </si>
  <si>
    <t>Venemaa</t>
  </si>
  <si>
    <t>Suurbritannia</t>
  </si>
  <si>
    <t>USA</t>
  </si>
  <si>
    <t>Harjumaa</t>
  </si>
  <si>
    <t>...Tallinn</t>
  </si>
  <si>
    <t>Hiiumaa</t>
  </si>
  <si>
    <t>Ida-Virumaa</t>
  </si>
  <si>
    <t>Järvamaa</t>
  </si>
  <si>
    <t>Jõgevamaa</t>
  </si>
  <si>
    <t>Läänemaa</t>
  </si>
  <si>
    <t>Lääne-Virumaa</t>
  </si>
  <si>
    <t>Pärnumaa</t>
  </si>
  <si>
    <t>Põlvamaa</t>
  </si>
  <si>
    <t>Raplamaa</t>
  </si>
  <si>
    <t>Saaremaa</t>
  </si>
  <si>
    <t>Tartumaa</t>
  </si>
  <si>
    <t>…Tartu</t>
  </si>
  <si>
    <t>Valgamaa</t>
  </si>
  <si>
    <t>Viljandimaa</t>
  </si>
  <si>
    <t>Võrumaa</t>
  </si>
  <si>
    <t>Kokku</t>
  </si>
  <si>
    <t>Vastajate arv</t>
  </si>
  <si>
    <t>Osatähtsus</t>
  </si>
  <si>
    <t>Sügis 2022</t>
  </si>
  <si>
    <t>Sügis 2021</t>
  </si>
  <si>
    <t>Sügis 2020</t>
  </si>
  <si>
    <t>Sügis 2019</t>
  </si>
  <si>
    <t>3. kvartiil</t>
  </si>
  <si>
    <t>1. kvartiil</t>
  </si>
  <si>
    <t>Mediaan</t>
  </si>
  <si>
    <t>On tööle kandideerinud</t>
  </si>
  <si>
    <t>On saanud kutseid kokku</t>
  </si>
  <si>
    <t>Sügis 2018</t>
  </si>
  <si>
    <t>Ei saanud regulaarseid lisatasusid</t>
  </si>
  <si>
    <t>Sai regulaarseid lisatasusid</t>
  </si>
  <si>
    <t>Keskmine brutotöötasu</t>
  </si>
  <si>
    <t>Netotöötasu</t>
  </si>
  <si>
    <r>
      <t xml:space="preserve">Palun hinnake, kuidas on muutunud </t>
    </r>
    <r>
      <rPr>
        <b/>
        <i/>
        <sz val="10"/>
        <rFont val="Arial"/>
        <family val="2"/>
      </rPr>
      <t xml:space="preserve">viimase kahe aasta </t>
    </r>
    <r>
      <rPr>
        <i/>
        <sz val="10"/>
        <rFont val="Arial"/>
        <family val="2"/>
      </rPr>
      <t>jooksul Teie enesekindlus tööturul.</t>
    </r>
  </si>
  <si>
    <t>Sügis 2023</t>
  </si>
  <si>
    <t>Palun järjestage enda kasutatavad tööotsingu kanalid olulisuse järgi. Järjestamiseks liigutage valikud teise veergu.</t>
  </si>
  <si>
    <t>Palgasurve</t>
  </si>
  <si>
    <t>Kaasamise kanal</t>
  </si>
  <si>
    <t>Takistusi on</t>
  </si>
  <si>
    <t>Muud</t>
  </si>
  <si>
    <t>Lisatasudega rahulolu</t>
  </si>
  <si>
    <t>Keskmine lisatasu osatähtsus töötasus</t>
  </si>
  <si>
    <t>Kogu töötasu suurus lisatasude saajatel</t>
  </si>
  <si>
    <t>Osatähtsus kõigist vastajatest</t>
  </si>
  <si>
    <t>Keskmine osatähtsus töötasus</t>
  </si>
  <si>
    <t>Põhipalk, sh juhatuse liikme tasu</t>
  </si>
  <si>
    <t>Sai ainult põhipalka</t>
  </si>
  <si>
    <t>Sai põhipalka ja lisatasusid</t>
  </si>
  <si>
    <t>Palgasaajad kokku</t>
  </si>
  <si>
    <t>Brutotöötasud</t>
  </si>
  <si>
    <t>Töö erialane valdkond</t>
  </si>
  <si>
    <t>eesti keel</t>
  </si>
  <si>
    <t>vene keel</t>
  </si>
  <si>
    <t>90. protsentiil</t>
  </si>
  <si>
    <t>Töötasu muutus aasta jooksul</t>
  </si>
  <si>
    <t>Põhipalk on tõusnud</t>
  </si>
  <si>
    <t>Põhipalk on langenud</t>
  </si>
  <si>
    <r>
      <t>Palun hinnake, kuidas võiks muutuda</t>
    </r>
    <r>
      <rPr>
        <b/>
        <i/>
        <sz val="10"/>
        <rFont val="Arial"/>
        <family val="2"/>
      </rPr>
      <t xml:space="preserve"> järgmise viie aasta jooksul </t>
    </r>
    <r>
      <rPr>
        <i/>
        <sz val="10"/>
        <rFont val="Arial"/>
        <family val="2"/>
      </rPr>
      <t xml:space="preserve">Teie enesekindlus tööturul, arvestades tööturu, tehnoloogia ja Teie eriala arenguid.  </t>
    </r>
  </si>
  <si>
    <t>Mediaani muutus</t>
  </si>
  <si>
    <t>Keskmise muutus</t>
  </si>
  <si>
    <t>Netotöötasu ootus töökoha vahetamisel</t>
  </si>
  <si>
    <t>Netotöötasu ootus praegusel ametikohal</t>
  </si>
  <si>
    <t>Ametirühm</t>
  </si>
  <si>
    <t>10. protsentiil (10%)</t>
  </si>
  <si>
    <t>1. kvartiil (25%)</t>
  </si>
  <si>
    <t>mediaan (50%)</t>
  </si>
  <si>
    <t>3. kvartiil (75%)</t>
  </si>
  <si>
    <t>90. protsentiil (90%)</t>
  </si>
  <si>
    <t>Kõik töötajad</t>
  </si>
  <si>
    <t>Kõik ametirühmad</t>
  </si>
  <si>
    <t>Palgainfo Agentuuri ja tööportaali CVKeskus.ee töötajate ja tööotsijate küsitlus sügisel 2024</t>
  </si>
  <si>
    <t>Sügis 2024</t>
  </si>
  <si>
    <t>Teised </t>
  </si>
  <si>
    <t>Palun märkige maakonnad, kus Te töötate. Maakonnad on reastatud tähestiku järgi.</t>
  </si>
  <si>
    <t>Teised: </t>
  </si>
  <si>
    <t>Organisatsiooni tüüp *</t>
  </si>
  <si>
    <t>Rohkem kasvule ja laienemisele suunatud organisatsioon</t>
  </si>
  <si>
    <t>Rohkem innovatsioonile suunatud organisatsioon</t>
  </si>
  <si>
    <t>Paremate majandustulemuste või -väljavaadetega tööandja</t>
  </si>
  <si>
    <t>Stabiilsem ja kindlam tööandja</t>
  </si>
  <si>
    <t>Parema mainega tööandja</t>
  </si>
  <si>
    <t>Organisatsiooni maine</t>
  </si>
  <si>
    <t>Usaldusväärsem juhtkond, kelle sõnad ja teod on kooskõlas</t>
  </si>
  <si>
    <t>Uute ja olemasolevate töötajate võrdsem kohtlemine</t>
  </si>
  <si>
    <t>Tööandja karmim suhtumine ebaeetilisse käitumisse</t>
  </si>
  <si>
    <t>Seadusekuulekam tööandja / Seadustest paremini kinnipidav tööandja</t>
  </si>
  <si>
    <t>Eesmärkide saavutamisel rohkem heade tavadest ja üldtunnustatud ärieetikast lähtumine</t>
  </si>
  <si>
    <t>Suurem orienteeritus organisatsiooni majandustulemustele</t>
  </si>
  <si>
    <t>Klientide rahulolu nimel rohkem pingutamine</t>
  </si>
  <si>
    <t>Organisatsiooni tegevuse laiem ühiskondlik tähendus</t>
  </si>
  <si>
    <t xml:space="preserve">Heategevusse rohkem panustamine </t>
  </si>
  <si>
    <t>Keskkonnasõbralikkuse suurem väärtustamine</t>
  </si>
  <si>
    <t>Töötajate perede suurem väärtustamine</t>
  </si>
  <si>
    <t>Väärtused ja eetiline käitumine</t>
  </si>
  <si>
    <t>Ettevõttes osaluse saamise võimalus soodustingimustel</t>
  </si>
  <si>
    <t>Tasustatud lisapuhkus või vabad päevad</t>
  </si>
  <si>
    <t>Tööl käimisega seotud transpordikulu hüvitamine</t>
  </si>
  <si>
    <t>Tööandjapoolne tervisekindlustus lisaks kohustuslikule</t>
  </si>
  <si>
    <t>Kultuuritarbimise (teater, kino jm) toetamine</t>
  </si>
  <si>
    <t>Tööga mitteseotud huvihariduse toetamine</t>
  </si>
  <si>
    <t>Soodustingimustel või tasuta kvaliteetne toitlustus töökohas või selle lähedal</t>
  </si>
  <si>
    <t>Sobiv ja piisav sprodiga tegelemise toetus</t>
  </si>
  <si>
    <t>Tööandjapoolsed lisamaksed pensionikindlustusse</t>
  </si>
  <si>
    <t>Esimestel haiguspäevadel keskmise palga säilitamine</t>
  </si>
  <si>
    <t>Tasemehariduse kulude katmine</t>
  </si>
  <si>
    <t>Suuremad tööl käimisega seotud kulude hüvitised</t>
  </si>
  <si>
    <t>Rohkem ja suuremad preemiad</t>
  </si>
  <si>
    <t>Pakutavad soodustused</t>
  </si>
  <si>
    <t>Kaasaegsemad töövahendid</t>
  </si>
  <si>
    <t>Mõnusam töökeskkond</t>
  </si>
  <si>
    <t>Rohkem vaba aega</t>
  </si>
  <si>
    <t>Suurem iseseisvus oma tööaja korraldamisel</t>
  </si>
  <si>
    <t>Suurem iseseisvus oma töö korraldamisel</t>
  </si>
  <si>
    <t>Sobivam töökoormus</t>
  </si>
  <si>
    <t>Paremad võimalused kodus või mujal töötamiseks</t>
  </si>
  <si>
    <t>Sobivam töö asukoht</t>
  </si>
  <si>
    <t>Sobivam tööaeg</t>
  </si>
  <si>
    <t>Paindlikumad võimalused töö- ja isikliku elu ühitamiseks</t>
  </si>
  <si>
    <t>Parem tööprotsesside korraldus</t>
  </si>
  <si>
    <t>Töökorraldus ja -keskkond</t>
  </si>
  <si>
    <t>Staažikate töötajate suurem väärtustamine</t>
  </si>
  <si>
    <t>Töötajate õiglasem kohtlemine</t>
  </si>
  <si>
    <t>Kaasavam töökultuur ja töötajate arvamusega rohkem arvestamine</t>
  </si>
  <si>
    <t>Hoolivam suhtumine töötajatesse</t>
  </si>
  <si>
    <t>Juhtide lugupidavam suhtumine töötajatesse</t>
  </si>
  <si>
    <t>Sümpaatsem vahetu juht</t>
  </si>
  <si>
    <t>Parem juhtimiskvaliteet</t>
  </si>
  <si>
    <t>Parem läbisaamine meeskonnas</t>
  </si>
  <si>
    <t>Rohkem minuga sarnase taustaga töökaaslasi</t>
  </si>
  <si>
    <t>Paremad võimalused töötada koos oma ala tippudega</t>
  </si>
  <si>
    <t>Meeskond ja juhtimine</t>
  </si>
  <si>
    <t>Uus väljakutse teha teha teistsugust tööd</t>
  </si>
  <si>
    <t>Paremad rahvusvahelised karjäärivõimalused</t>
  </si>
  <si>
    <t>Paremad organisatsioonisisesed karjäärivõimalused</t>
  </si>
  <si>
    <t>Paremad erialased arenguvõimalused</t>
  </si>
  <si>
    <t>Suuremad erialased väljakutsed</t>
  </si>
  <si>
    <t xml:space="preserve">Mulle erialaselt paremini sobiv töö </t>
  </si>
  <si>
    <t>Huvitavam töö</t>
  </si>
  <si>
    <t>Töö sisu ja erialane areng</t>
  </si>
  <si>
    <t>Töötingimuste pärast töökoha vahetamine</t>
  </si>
  <si>
    <t>Töökoha vahetamine töötingimuste pärast</t>
  </si>
  <si>
    <t>Palun märkige, kas olete viimase kuue kuu jooksul tööle kandideerinud.</t>
  </si>
  <si>
    <t>Tööle kandideerimine (mitte-töötavad vastajad)</t>
  </si>
  <si>
    <t>Palun märkige, kas olete viimase kuue kuu jooksul tööle kandideerinud.</t>
  </si>
  <si>
    <t>Tööle kandideerimine *</t>
  </si>
  <si>
    <t>Palun märkige, kas olete viimase kuue kuu jooksul saanud kutseid tööle kandideerimiseks.</t>
  </si>
  <si>
    <t>Kutsed tööle kandideerimiseks *</t>
  </si>
  <si>
    <t>2808 ja rohkem eurot</t>
  </si>
  <si>
    <t>2100–2807 eurot</t>
  </si>
  <si>
    <t>1500–2099 eurot</t>
  </si>
  <si>
    <t>Alla 1500 euro</t>
  </si>
  <si>
    <t>Pigem enesekindlalt</t>
  </si>
  <si>
    <t>Uue töökoha leidmisele kuluv aeg *</t>
  </si>
  <si>
    <t>Aktiivsus tööotsingul *</t>
  </si>
  <si>
    <t>Töökoha vahetamine *</t>
  </si>
  <si>
    <t>Organisatsiooni arengu pidurdumine</t>
  </si>
  <si>
    <t>Tööandja ebastabiilsed majandustulemused</t>
  </si>
  <si>
    <t>Tööandja kehvad majandustulemused</t>
  </si>
  <si>
    <t>Tööandja kehv maine</t>
  </si>
  <si>
    <t>Juhtide sõnade ja tegude vaheline ebakõla</t>
  </si>
  <si>
    <t>Uutele töötajatele paremate töötingimuste pakkumine</t>
  </si>
  <si>
    <t>Ebaeetilise käitumise sallimine tööandja poolt</t>
  </si>
  <si>
    <t>Seadustest mitte kinni pidamine tööandja poolt</t>
  </si>
  <si>
    <t>Töölepingu rikkumine tööandja poolt</t>
  </si>
  <si>
    <t>Heade tavade ja ärieetika rikkumine tööandja poolt</t>
  </si>
  <si>
    <t>Tööandja hoolimatu suhtumine klientide rahulolusse</t>
  </si>
  <si>
    <t>Tööandja hoolimatu suhtumine keskkonnahoidu</t>
  </si>
  <si>
    <t>Tööandja hoolimatu suhtumine töötajate perekohustustesse</t>
  </si>
  <si>
    <t>Kehv soodustuste pakett</t>
  </si>
  <si>
    <t>Ebapiisavad tööl käimisega seotud kulude hüvitised</t>
  </si>
  <si>
    <t>Ebamugavad võimalused lõunapausideks</t>
  </si>
  <si>
    <t>Liiga suured tööl käimisega seotud transpordikulud</t>
  </si>
  <si>
    <t>Ebaõiglane tasustamine</t>
  </si>
  <si>
    <t>Ebapiisavad võimalused tulemustasude teenimiseks</t>
  </si>
  <si>
    <t>Ebapiisavad palgatõusu väljavaated</t>
  </si>
  <si>
    <t>Kehv toimetulek töötasuga</t>
  </si>
  <si>
    <t>Rahulolematus põhitöötasuga</t>
  </si>
  <si>
    <t>Töötasu ja soodustused</t>
  </si>
  <si>
    <t>Kehvad töövahendid</t>
  </si>
  <si>
    <t>Ebamugavad tööruumid</t>
  </si>
  <si>
    <t>Liiga vähe vaba aega</t>
  </si>
  <si>
    <t>Ebapiisav iseseisvus oma tööaja korraldamisel</t>
  </si>
  <si>
    <t>Ebapiisav iseseisvus oma töö korraldamisel</t>
  </si>
  <si>
    <t>Ebasobiv töökoormus</t>
  </si>
  <si>
    <t>Ebapiisavad võimalused kodus või mujal töötamiseks</t>
  </si>
  <si>
    <t>Ebasobiv töö asukoht</t>
  </si>
  <si>
    <t>Ebasobiv tööaeg</t>
  </si>
  <si>
    <t>Töökorralduse sobimatus isikliku eluga</t>
  </si>
  <si>
    <t>Kehv tööprotsesside korraldus</t>
  </si>
  <si>
    <t>Töökorraldus ja -keskond</t>
  </si>
  <si>
    <t>Ebaõiglane kohtlemine töökohal</t>
  </si>
  <si>
    <t>Tööandja hoolimatu suhtumine töötajatesse</t>
  </si>
  <si>
    <t>Töötajate arvamusega mittearvestamine</t>
  </si>
  <si>
    <t>Juhtide lugupidamatu suhtumine töötajatesse</t>
  </si>
  <si>
    <t>Kehv läbisaamine vahetu juhiga</t>
  </si>
  <si>
    <t>Kehv juhtimiskvaliteet</t>
  </si>
  <si>
    <t>Kehv läbisaamine töökaaslastega</t>
  </si>
  <si>
    <t>Pidevalt vahetuvad töökaaslased</t>
  </si>
  <si>
    <t>Ebaprofessionaalsed töökaaslased</t>
  </si>
  <si>
    <t>Ebapiisavad tööalased väljakutsed</t>
  </si>
  <si>
    <t>Ebapiisavad rahvusvahelised karjäärivõimalused</t>
  </si>
  <si>
    <t>Ebapiisavad organisatsioonisisesed karjäärivõimalused</t>
  </si>
  <si>
    <t>Ebapiisavad erialased arenguvõimalused</t>
  </si>
  <si>
    <t>Erialaselt ebasobiv töö</t>
  </si>
  <si>
    <t>Motivatsiooni langus</t>
  </si>
  <si>
    <t>Igavad tööülesanded</t>
  </si>
  <si>
    <t>Töö sisu ja arenguvõimalused</t>
  </si>
  <si>
    <t>Tööga seotud põhjustel töösuhte lõpetamine</t>
  </si>
  <si>
    <t>Parema tööpakkumise saamine</t>
  </si>
  <si>
    <t>Rahulolematus töökohaga</t>
  </si>
  <si>
    <t>Isiklikud põhjused</t>
  </si>
  <si>
    <t>Palun märkige, millistel ajenditel otsustasite eelmise töösuhte lõpetada.</t>
  </si>
  <si>
    <t>Teie poolt eelmise töösuhte lõpetamise ajendid</t>
  </si>
  <si>
    <t>Pensionile jäämise tõttu lepingu lõpetamine</t>
  </si>
  <si>
    <t>Organisatsiooni tegevuse lõppemine</t>
  </si>
  <si>
    <t>Koondamine</t>
  </si>
  <si>
    <t>Lepingu tähtaja lõppemine</t>
  </si>
  <si>
    <t>Tööandja algatusel lepingu lõpetamine</t>
  </si>
  <si>
    <t>Minu algatusel lepingu lõpetamine</t>
  </si>
  <si>
    <t>Poolte kokkuleppel lepingu lõpetamine</t>
  </si>
  <si>
    <t>Palun märkige, kuidas lõppes Teie eelmine töösuhe.</t>
  </si>
  <si>
    <t>Eelmise töösuhte lõppemine</t>
  </si>
  <si>
    <t>11 või rohkem aastat tagasi</t>
  </si>
  <si>
    <t>5–10 aastat tagasi</t>
  </si>
  <si>
    <t>3–4 aastat tagasi</t>
  </si>
  <si>
    <t>1–2 aastat tagasi</t>
  </si>
  <si>
    <t>Vähem kui aasta tagasi</t>
  </si>
  <si>
    <t>Varasemaid töösuhteid ei ole</t>
  </si>
  <si>
    <t>Palun märkige, millal lõppes Teie eelmine töösuhe.</t>
  </si>
  <si>
    <t>Eelmine töösuhe</t>
  </si>
  <si>
    <t>Keskmised</t>
  </si>
  <si>
    <t>Olen saanud tööandjalt tuge oma vaimse tervise muredega toimetulekuks</t>
  </si>
  <si>
    <t>Tunnen, et organisatsioonis hoolitakse minust</t>
  </si>
  <si>
    <t>Tasuta sportimisvõimalused omal valikul (nt Sport-ID)</t>
  </si>
  <si>
    <t>Rahulolu soodustustega</t>
  </si>
  <si>
    <t>Palun märkige, kas olete viimase aasta jooksul kasutanud järgnevaid tööandja pakutavaid soodustusi või hüvesid. </t>
  </si>
  <si>
    <t>Prognoositud põhipalga kasv *</t>
  </si>
  <si>
    <t>Minu tööalane areng</t>
  </si>
  <si>
    <t>Palgauuringu või palgaturuanalüüsi tulemused</t>
  </si>
  <si>
    <t>Hindade ja elukalliduse muutused</t>
  </si>
  <si>
    <t>Palga alammäära (miinimumpalga) muutus</t>
  </si>
  <si>
    <t>Ei saa võrrelda – ma ei töötanud septembris 2023</t>
  </si>
  <si>
    <t>Töötasu ootus põhiametikohal</t>
  </si>
  <si>
    <t>Kogu töötasu suurus ainult põhipalka saanutel</t>
  </si>
  <si>
    <t>Hinnang toimetuleku muutusele</t>
  </si>
  <si>
    <t>Eelmise aasta oktoober</t>
  </si>
  <si>
    <t>Eelmise aasta november</t>
  </si>
  <si>
    <t>Eelmise aasta detsember</t>
  </si>
  <si>
    <t>Käesoleva aasta jaanuar</t>
  </si>
  <si>
    <t>Käesoleva aasta veebruar</t>
  </si>
  <si>
    <t>Käesoleva aasta märts</t>
  </si>
  <si>
    <t>Käesoleva aasta aprill</t>
  </si>
  <si>
    <t>Käesoleva aasta mai</t>
  </si>
  <si>
    <t>Käesoleva aasta juuni</t>
  </si>
  <si>
    <t>Käesoleva aasta juuli</t>
  </si>
  <si>
    <t>Käesoleva aasta august</t>
  </si>
  <si>
    <t>Käesoleva aasta september</t>
  </si>
  <si>
    <t xml:space="preserve">Palun märkige, kas Te olete oma põhiametikohal saanud viimase aasta (oktoober 2023 – september 2024) jooksul aasta-, poolaasta- või kvartalipreemiaid. </t>
  </si>
  <si>
    <t>Palun märkige, kui suur oli Teie 2024. aasta septembri põhiametikoha brutotöötasu.</t>
  </si>
  <si>
    <t>Palun valige, kas märgite järgmises küsimuses oma töötasu brutos (lepingujärgne tasu, millelt arvestatakse maha tulumaks) või netos (rahas, mille kätte saite).</t>
  </si>
  <si>
    <t>Töötasu märkimine brutos või netos *</t>
  </si>
  <si>
    <t>Palun märkige, millistest osadest koosnes Teie 2024. aasta septembri töötasu põhiametikohal. </t>
  </si>
  <si>
    <t>Töötasu osad *</t>
  </si>
  <si>
    <t>Tööaeg septembris 2024 *</t>
  </si>
  <si>
    <t>Palun märkige, kui kaua olete oma põhiametikoha erialal töötanud.</t>
  </si>
  <si>
    <t>Juhtimine *</t>
  </si>
  <si>
    <t>Palun märkige, millisesse rühma Teie põhiametikoht kuulub. </t>
  </si>
  <si>
    <t>Teie põhiametikoha ametirühm *</t>
  </si>
  <si>
    <t>Tähelepanu! Tööd on jaotatud valdkondadeks töö sisu järgi, mitte organisatsiooni tegevusvaldkonna järgi. Näiteks kui Te olete raamatupidaja ehitusettevõttes, siis valige valdkonnaks finants ja raamatupidamine, mitte ehitus ja elektritööd.</t>
  </si>
  <si>
    <t>Teie põhiametikoha erialane valdkond *</t>
  </si>
  <si>
    <t>Osalemine tasemehariduses viimase kuue kuu jooksul *</t>
  </si>
  <si>
    <t>Töötamise vorm *</t>
  </si>
  <si>
    <t>Kokku vastuseid</t>
  </si>
  <si>
    <t>Palgainfo Agentuur</t>
  </si>
  <si>
    <t>Tööportaal CVKeskus.ee</t>
  </si>
  <si>
    <r>
      <t xml:space="preserve">Palun märkige, kas Te vahetaksite töökohta, kui Teile pakutakse paremaid töötingimusi, aga </t>
    </r>
    <r>
      <rPr>
        <b/>
        <i/>
        <sz val="10"/>
        <color theme="1"/>
        <rFont val="Arial"/>
        <family val="2"/>
      </rPr>
      <t>töötasu suurus oleks praegusega võrreldes sama.</t>
    </r>
  </si>
  <si>
    <t>Vastajate vanus ja sugu</t>
  </si>
  <si>
    <t>Küsitlusele vastamise keel</t>
  </si>
  <si>
    <t>Teie suhe töötamisega septembris 2024</t>
  </si>
  <si>
    <t>Palun märkige, kas olete viimase kuue kuu jooksul (aprill–september 2024) osalenud tasemehariduses, st õppinud gümnaasiumis, kutsekoolis, rakenduskõrgkoolis, ülikoolis vm tasemeharidust pakkuvas õppeasutuses.</t>
  </si>
  <si>
    <t>Põhiametikoht septembris 2024</t>
  </si>
  <si>
    <t>Kuidas Te arvate, kas Teie põhipalk muutub lähema kaheksa kuu (oktoober 2024 – mai 2025) jooksul.</t>
  </si>
  <si>
    <t>Palun hinnake, kui palju Teie põhipalk tõuseb järgmise kaheksa kuu jooksul. September 2024 = 100%</t>
  </si>
  <si>
    <t>Palun hinnake, kui palju on Teie põhipalk aastaga tõusnud. September 2023 = 100%</t>
  </si>
  <si>
    <t>Palun hinnake, kui palju on Teie põhipalk aastaga langenud. September 2023 = 100%</t>
  </si>
  <si>
    <t>Tööturukäitumine ja töökoha vahetamise tegurid</t>
  </si>
  <si>
    <t>Järjestus 1</t>
  </si>
  <si>
    <t>Järjestus 2</t>
  </si>
  <si>
    <t>Järjestus 3</t>
  </si>
  <si>
    <t>Vastajate taustaandmed: sugu, vanus, haridus, elukoht, põhitöökoht, erialane ettevalmistus, staaž, töökoormus, tööandja iseloomustus. Nende andmete järgi saab teha väljavõtteid teiste küsimuste osas, nt soodustused, töökoha vahetamise tegurid, töötasu jt</t>
  </si>
  <si>
    <t>Tööturukäitumine: aktiivsus tööturul ja töökoha vahetamise tegurid</t>
  </si>
  <si>
    <t>Kõik vastajad</t>
  </si>
  <si>
    <r>
      <t xml:space="preserve">Palun märkige, kas ja millise töötasu pakkumise saamisel vahetaksite töökohta, kui muud </t>
    </r>
    <r>
      <rPr>
        <b/>
        <i/>
        <sz val="10"/>
        <color theme="1"/>
        <rFont val="Arial"/>
        <family val="2"/>
      </rPr>
      <t>töötingimused oleks praegusega võrreldes samad</t>
    </r>
    <r>
      <rPr>
        <i/>
        <sz val="10"/>
        <color theme="1"/>
        <rFont val="Arial"/>
        <family val="2"/>
      </rPr>
      <t xml:space="preserve">. </t>
    </r>
  </si>
  <si>
    <r>
      <t xml:space="preserve">Palun märkige, milliste töötingimuste muutumisel vahetaksite töökohta, kui </t>
    </r>
    <r>
      <rPr>
        <b/>
        <i/>
        <sz val="10"/>
        <color theme="1"/>
        <rFont val="Arial"/>
        <family val="2"/>
      </rPr>
      <t>töötasu suurus oleks praegusega võrreldes sama.</t>
    </r>
    <r>
      <rPr>
        <i/>
        <sz val="10"/>
        <color theme="1"/>
        <rFont val="Arial"/>
        <family val="2"/>
      </rPr>
      <t xml:space="preserve"> Vastajate arv 2024. a sügisel 3087</t>
    </r>
  </si>
  <si>
    <t>Palun märkige, millistel tööga seotud põhjustel otsustasite eelmise töösuhte lõpetada. Vastajate arv 2024. a sügisel 1527</t>
  </si>
  <si>
    <t>Heaolu ja vaimne tervis töökohal, motiveeritus ja suhtumine töösse, hinnang heaolule</t>
  </si>
  <si>
    <t>Vaimse tervise mured ja tööandja toetustest puudust tundmine sügis 2024</t>
  </si>
  <si>
    <t>Ei töötanud, kuid oli kehtiv töösuhe</t>
  </si>
  <si>
    <t>Ebakindlus organisatsiooni edasise käekäigu suhtes</t>
  </si>
  <si>
    <t>Ebakindlus töökoha säilimise suhtes</t>
  </si>
  <si>
    <t>Autoriõigus: Palgainfo Agentuur, OÜ Tark tööandja. Levitamine ja reprodutseerimine ainult OÜ Tark tööandja kirjalikul loal.</t>
  </si>
  <si>
    <t>Soodustuste pakkumine ja kasutamine, seotus organisatsiooniga, hinnangud tööandja mainele ja soovitamine</t>
  </si>
  <si>
    <t>Tööandja pakub soodustust kokku</t>
  </si>
  <si>
    <t>Mittesoovitajad</t>
  </si>
  <si>
    <t>Neutraalsed</t>
  </si>
  <si>
    <t>Soovitajad</t>
  </si>
  <si>
    <t>Kavandatud tööstaaž vanuserühma järgi sügis 2024</t>
  </si>
  <si>
    <t>Ainult põhipalga saajate ja lisatasude saajate võrdlus</t>
  </si>
  <si>
    <t>Netopalgaootus põhiametikohal</t>
  </si>
  <si>
    <t>Netopalgaootus töökoha vahetamisel</t>
  </si>
  <si>
    <t>Netopalgaootus mitte-töötavad inimesed</t>
  </si>
  <si>
    <t>10. protsentiil</t>
  </si>
  <si>
    <t>Töötasu osad, töötasu suurus, toimetulek ja rahulolu töötasuga, töötasu muutused ja prognoosid</t>
  </si>
  <si>
    <t>Hinnang tõenäolisusele sügisel 2024 brutotöötasu grupi järgi</t>
  </si>
  <si>
    <t>Palun märkige, kas Teie põhiametikoha töötasu on võrreldes aastataguse ajaga (september 2023) muutunud.</t>
  </si>
  <si>
    <t>Ei saa võrrelda</t>
  </si>
  <si>
    <t>Põhipalga languse suurus vastajate arv</t>
  </si>
  <si>
    <t>Põhipalga languse suurus osatähtsus</t>
  </si>
  <si>
    <t>Sügis 2024 vastajate arv</t>
  </si>
  <si>
    <t>Sügis 2024 osatähtsus</t>
  </si>
  <si>
    <t>Sügis 2023 osatähtsus</t>
  </si>
  <si>
    <t>Sügis 2022 osatähtsus</t>
  </si>
  <si>
    <t>Vastajad kokku</t>
  </si>
  <si>
    <t>Palgainfo Agentuuri töötajate küsitlus, sügis 2024</t>
  </si>
  <si>
    <t>Kõik erialased valdkonnad</t>
  </si>
  <si>
    <t>Netotöötasu praegusel ametikohal septembri töö eest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</si>
</sst>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_ ;\-0\ "/>
    <numFmt numFmtId="167" formatCode="#,##0_ ;\-#,##0\ "/>
  </numFmts>
  <fonts count="32">
    <font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  <charset val="186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  <charset val="186"/>
    </font>
    <font>
      <b/>
      <sz val="10"/>
      <color theme="1"/>
      <name val="Open Sans"/>
      <family val="2"/>
    </font>
    <font>
      <sz val="10"/>
      <name val="MS Sans Serif"/>
      <family val="2"/>
      <charset val="186"/>
    </font>
    <font>
      <i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  <charset val="186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Arial"/>
      <family val="2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4.9989318521683403E-2"/>
      </right>
      <top style="medium">
        <color theme="0" tint="-0.24994659260841701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medium">
        <color theme="0" tint="-0.24994659260841701"/>
      </top>
      <bottom style="thin">
        <color theme="0" tint="-4.9989318521683403E-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4.9989318521683403E-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theme="0" tint="-0.24994659260841701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24994659260841701"/>
      </right>
      <top/>
      <bottom/>
      <diagonal/>
    </border>
  </borders>
  <cellStyleXfs count="39">
    <xf numFmtId="0" fontId="0" fillId="0" borderId="0"/>
    <xf numFmtId="0" fontId="5" fillId="0" borderId="0"/>
    <xf numFmtId="0" fontId="6" fillId="2" borderId="0"/>
    <xf numFmtId="0" fontId="10" fillId="4" borderId="0">
      <alignment horizontal="left" vertical="center" indent="1"/>
    </xf>
    <xf numFmtId="0" fontId="7" fillId="3" borderId="0"/>
    <xf numFmtId="0" fontId="4" fillId="0" borderId="0"/>
    <xf numFmtId="0" fontId="4" fillId="0" borderId="0"/>
    <xf numFmtId="0" fontId="4" fillId="0" borderId="0"/>
    <xf numFmtId="0" fontId="10" fillId="4" borderId="0">
      <alignment horizontal="center" vertical="center"/>
    </xf>
    <xf numFmtId="0" fontId="6" fillId="6" borderId="0">
      <alignment vertical="center" wrapText="1"/>
    </xf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9" fontId="8" fillId="0" borderId="0" applyFont="0" applyFill="0" applyBorder="0" applyAlignment="0" applyProtection="0"/>
    <xf numFmtId="0" fontId="3" fillId="0" borderId="0"/>
    <xf numFmtId="0" fontId="6" fillId="7" borderId="0"/>
    <xf numFmtId="0" fontId="3" fillId="0" borderId="0"/>
    <xf numFmtId="0" fontId="12" fillId="7" borderId="0"/>
    <xf numFmtId="0" fontId="7" fillId="9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0" fontId="24" fillId="3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10" fillId="0" borderId="0" xfId="3" applyFill="1">
      <alignment horizontal="left" vertical="center" indent="1"/>
    </xf>
    <xf numFmtId="0" fontId="10" fillId="4" borderId="0" xfId="3">
      <alignment horizontal="left" vertical="center" indent="1"/>
    </xf>
    <xf numFmtId="0" fontId="9" fillId="0" borderId="0" xfId="0" applyFont="1"/>
    <xf numFmtId="0" fontId="10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9" fontId="9" fillId="0" borderId="1" xfId="20" applyFont="1" applyBorder="1" applyAlignment="1">
      <alignment horizontal="right" indent="1"/>
    </xf>
    <xf numFmtId="9" fontId="9" fillId="0" borderId="1" xfId="1" applyNumberFormat="1" applyFont="1" applyBorder="1" applyAlignment="1">
      <alignment horizontal="right" indent="1"/>
    </xf>
    <xf numFmtId="9" fontId="9" fillId="0" borderId="0" xfId="20" applyFont="1"/>
    <xf numFmtId="9" fontId="9" fillId="0" borderId="3" xfId="20" applyFont="1" applyBorder="1" applyAlignment="1">
      <alignment horizontal="right" indent="1"/>
    </xf>
    <xf numFmtId="9" fontId="22" fillId="0" borderId="0" xfId="20" applyFont="1"/>
    <xf numFmtId="0" fontId="22" fillId="0" borderId="0" xfId="0" applyFont="1"/>
    <xf numFmtId="9" fontId="22" fillId="0" borderId="0" xfId="0" applyNumberFormat="1" applyFont="1"/>
    <xf numFmtId="0" fontId="10" fillId="4" borderId="0" xfId="8">
      <alignment horizontal="center" vertical="center"/>
    </xf>
    <xf numFmtId="0" fontId="18" fillId="4" borderId="0" xfId="3" applyFont="1">
      <alignment horizontal="left" vertical="center" indent="1"/>
    </xf>
    <xf numFmtId="0" fontId="10" fillId="0" borderId="0" xfId="3" applyFill="1" applyAlignment="1">
      <alignment wrapText="1"/>
    </xf>
    <xf numFmtId="0" fontId="10" fillId="3" borderId="0" xfId="3" applyFill="1" applyAlignment="1">
      <alignment wrapText="1"/>
    </xf>
    <xf numFmtId="0" fontId="10" fillId="4" borderId="0" xfId="3" applyAlignment="1">
      <alignment vertical="center"/>
    </xf>
    <xf numFmtId="0" fontId="10" fillId="4" borderId="0" xfId="3" applyAlignment="1">
      <alignment horizontal="left" vertical="center"/>
    </xf>
    <xf numFmtId="0" fontId="10" fillId="4" borderId="0" xfId="3" applyAlignment="1"/>
    <xf numFmtId="0" fontId="17" fillId="0" borderId="0" xfId="0" applyFont="1"/>
    <xf numFmtId="0" fontId="10" fillId="8" borderId="0" xfId="3" applyFill="1">
      <alignment horizontal="left" vertical="center" indent="1"/>
    </xf>
    <xf numFmtId="0" fontId="10" fillId="4" borderId="0" xfId="3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wrapText="1"/>
    </xf>
    <xf numFmtId="0" fontId="10" fillId="0" borderId="0" xfId="0" applyFont="1" applyAlignment="1">
      <alignment wrapText="1"/>
    </xf>
    <xf numFmtId="10" fontId="22" fillId="0" borderId="0" xfId="20" applyNumberFormat="1" applyFont="1"/>
    <xf numFmtId="0" fontId="18" fillId="3" borderId="0" xfId="34" applyFont="1" applyAlignment="1">
      <alignment wrapText="1"/>
    </xf>
    <xf numFmtId="0" fontId="18" fillId="3" borderId="0" xfId="34" applyFont="1"/>
    <xf numFmtId="0" fontId="14" fillId="0" borderId="0" xfId="0" applyFont="1" applyAlignment="1">
      <alignment wrapText="1"/>
    </xf>
    <xf numFmtId="9" fontId="25" fillId="0" borderId="0" xfId="20" applyFont="1"/>
    <xf numFmtId="9" fontId="26" fillId="3" borderId="0" xfId="20" applyFont="1" applyFill="1"/>
    <xf numFmtId="43" fontId="22" fillId="0" borderId="0" xfId="33" applyFont="1"/>
    <xf numFmtId="164" fontId="22" fillId="0" borderId="0" xfId="20" applyNumberFormat="1" applyFont="1"/>
    <xf numFmtId="166" fontId="22" fillId="0" borderId="0" xfId="33" applyNumberFormat="1" applyFont="1"/>
    <xf numFmtId="1" fontId="22" fillId="0" borderId="0" xfId="0" applyNumberFormat="1" applyFont="1"/>
    <xf numFmtId="165" fontId="22" fillId="0" borderId="0" xfId="33" applyNumberFormat="1" applyFont="1"/>
    <xf numFmtId="9" fontId="22" fillId="0" borderId="0" xfId="20" applyFont="1" applyAlignment="1"/>
    <xf numFmtId="1" fontId="22" fillId="0" borderId="0" xfId="33" applyNumberFormat="1" applyFont="1"/>
    <xf numFmtId="164" fontId="22" fillId="0" borderId="0" xfId="0" applyNumberFormat="1" applyFont="1"/>
    <xf numFmtId="0" fontId="27" fillId="0" borderId="0" xfId="35" applyFont="1"/>
    <xf numFmtId="0" fontId="27" fillId="0" borderId="0" xfId="35" applyFont="1" applyAlignment="1">
      <alignment vertical="center" wrapText="1"/>
    </xf>
    <xf numFmtId="0" fontId="27" fillId="0" borderId="0" xfId="38" applyFont="1"/>
    <xf numFmtId="2" fontId="22" fillId="0" borderId="0" xfId="0" applyNumberFormat="1" applyFont="1"/>
    <xf numFmtId="0" fontId="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6" fillId="0" borderId="0" xfId="0" applyFont="1"/>
    <xf numFmtId="0" fontId="18" fillId="3" borderId="0" xfId="35" applyFont="1" applyFill="1" applyAlignment="1">
      <alignment vertical="center" wrapText="1"/>
    </xf>
    <xf numFmtId="0" fontId="10" fillId="3" borderId="0" xfId="35" applyFont="1" applyFill="1" applyAlignment="1">
      <alignment vertical="center" wrapText="1"/>
    </xf>
    <xf numFmtId="0" fontId="9" fillId="0" borderId="0" xfId="35" applyFont="1"/>
    <xf numFmtId="0" fontId="18" fillId="4" borderId="0" xfId="3" applyFont="1" applyAlignment="1">
      <alignment wrapText="1"/>
    </xf>
    <xf numFmtId="0" fontId="16" fillId="0" borderId="0" xfId="35" applyFont="1" applyAlignment="1">
      <alignment vertical="center" wrapText="1"/>
    </xf>
    <xf numFmtId="9" fontId="16" fillId="0" borderId="0" xfId="20" applyFont="1"/>
    <xf numFmtId="0" fontId="18" fillId="0" borderId="0" xfId="35" applyFont="1" applyAlignment="1">
      <alignment vertical="center" wrapText="1"/>
    </xf>
    <xf numFmtId="0" fontId="19" fillId="0" borderId="0" xfId="0" applyFont="1"/>
    <xf numFmtId="0" fontId="14" fillId="0" borderId="0" xfId="36" applyFont="1" applyAlignment="1">
      <alignment vertical="center" wrapText="1"/>
    </xf>
    <xf numFmtId="9" fontId="9" fillId="0" borderId="0" xfId="20" applyFont="1" applyFill="1"/>
    <xf numFmtId="9" fontId="9" fillId="0" borderId="0" xfId="0" applyNumberFormat="1" applyFont="1"/>
    <xf numFmtId="0" fontId="16" fillId="0" borderId="0" xfId="36" applyFont="1" applyAlignment="1">
      <alignment vertical="center" wrapText="1"/>
    </xf>
    <xf numFmtId="0" fontId="16" fillId="0" borderId="0" xfId="3" applyFont="1" applyFill="1" applyAlignment="1"/>
    <xf numFmtId="0" fontId="9" fillId="0" borderId="0" xfId="36" applyFont="1" applyAlignment="1">
      <alignment vertical="center" wrapText="1"/>
    </xf>
    <xf numFmtId="0" fontId="14" fillId="0" borderId="0" xfId="35" applyFont="1" applyAlignment="1">
      <alignment vertical="center" wrapText="1"/>
    </xf>
    <xf numFmtId="0" fontId="9" fillId="0" borderId="0" xfId="35" applyFont="1" applyAlignment="1">
      <alignment vertical="center" wrapText="1"/>
    </xf>
    <xf numFmtId="9" fontId="22" fillId="0" borderId="0" xfId="20" applyFont="1" applyFill="1"/>
    <xf numFmtId="0" fontId="28" fillId="0" borderId="0" xfId="35" applyFont="1"/>
    <xf numFmtId="9" fontId="27" fillId="0" borderId="0" xfId="35" applyNumberFormat="1" applyFont="1" applyAlignment="1">
      <alignment vertical="center" wrapText="1"/>
    </xf>
    <xf numFmtId="0" fontId="14" fillId="0" borderId="0" xfId="35" applyFont="1"/>
    <xf numFmtId="0" fontId="16" fillId="0" borderId="0" xfId="35" applyFont="1"/>
    <xf numFmtId="0" fontId="10" fillId="0" borderId="0" xfId="0" applyFont="1" applyAlignment="1">
      <alignment horizontal="left"/>
    </xf>
    <xf numFmtId="0" fontId="29" fillId="7" borderId="0" xfId="22" applyFont="1"/>
    <xf numFmtId="0" fontId="10" fillId="8" borderId="0" xfId="0" applyFont="1" applyFill="1"/>
    <xf numFmtId="0" fontId="22" fillId="8" borderId="0" xfId="0" applyFont="1" applyFill="1"/>
    <xf numFmtId="167" fontId="22" fillId="0" borderId="0" xfId="33" applyNumberFormat="1" applyFont="1"/>
    <xf numFmtId="167" fontId="22" fillId="0" borderId="0" xfId="0" applyNumberFormat="1" applyFont="1"/>
    <xf numFmtId="1" fontId="10" fillId="0" borderId="0" xfId="33" applyNumberFormat="1" applyFont="1"/>
    <xf numFmtId="1" fontId="10" fillId="0" borderId="0" xfId="20" applyNumberFormat="1" applyFont="1"/>
    <xf numFmtId="1" fontId="10" fillId="0" borderId="0" xfId="0" applyNumberFormat="1" applyFont="1"/>
    <xf numFmtId="0" fontId="10" fillId="8" borderId="0" xfId="3" applyFill="1" applyAlignment="1">
      <alignment horizontal="center" vertical="center"/>
    </xf>
    <xf numFmtId="0" fontId="10" fillId="8" borderId="0" xfId="3" applyFill="1" applyAlignment="1">
      <alignment horizontal="center" vertical="center" wrapText="1"/>
    </xf>
    <xf numFmtId="0" fontId="18" fillId="4" borderId="0" xfId="3" applyFont="1" applyAlignment="1">
      <alignment vertical="center" wrapText="1"/>
    </xf>
    <xf numFmtId="0" fontId="18" fillId="8" borderId="0" xfId="3" applyFont="1" applyFill="1" applyAlignment="1">
      <alignment vertical="center" wrapText="1"/>
    </xf>
    <xf numFmtId="0" fontId="10" fillId="8" borderId="0" xfId="3" applyFill="1" applyAlignment="1">
      <alignment vertical="center"/>
    </xf>
    <xf numFmtId="0" fontId="23" fillId="0" borderId="0" xfId="0" applyFont="1" applyAlignment="1">
      <alignment horizontal="left" vertical="center"/>
    </xf>
    <xf numFmtId="0" fontId="10" fillId="4" borderId="0" xfId="3" applyAlignment="1">
      <alignment horizontal="center" vertical="center"/>
    </xf>
    <xf numFmtId="0" fontId="10" fillId="8" borderId="0" xfId="3" applyFill="1" applyAlignment="1">
      <alignment horizontal="center" vertical="center"/>
    </xf>
    <xf numFmtId="0" fontId="10" fillId="4" borderId="0" xfId="8">
      <alignment horizontal="center" vertical="center"/>
    </xf>
    <xf numFmtId="0" fontId="10" fillId="8" borderId="0" xfId="0" applyFont="1" applyFill="1" applyAlignment="1">
      <alignment horizontal="center"/>
    </xf>
    <xf numFmtId="0" fontId="22" fillId="0" borderId="0" xfId="0" applyFont="1"/>
    <xf numFmtId="0" fontId="10" fillId="4" borderId="0" xfId="3">
      <alignment horizontal="left" vertical="center" indent="1"/>
    </xf>
    <xf numFmtId="0" fontId="10" fillId="5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0" fillId="4" borderId="0" xfId="3" applyAlignment="1">
      <alignment horizontal="left" vertical="center" wrapText="1" indent="1"/>
    </xf>
    <xf numFmtId="0" fontId="10" fillId="8" borderId="0" xfId="0" applyFont="1" applyFill="1" applyAlignment="1"/>
    <xf numFmtId="0" fontId="10" fillId="8" borderId="0" xfId="0" applyFont="1" applyFill="1" applyAlignment="1">
      <alignment vertical="center"/>
    </xf>
    <xf numFmtId="0" fontId="10" fillId="8" borderId="0" xfId="3" applyFill="1" applyBorder="1" applyAlignment="1">
      <alignment horizontal="center" vertical="center"/>
    </xf>
    <xf numFmtId="0" fontId="10" fillId="8" borderId="0" xfId="0" applyFont="1" applyFill="1" applyBorder="1" applyAlignment="1">
      <alignment vertical="center"/>
    </xf>
    <xf numFmtId="0" fontId="10" fillId="8" borderId="0" xfId="1" applyFont="1" applyFill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0" fillId="5" borderId="0" xfId="0" applyFont="1" applyFill="1" applyAlignment="1">
      <alignment vertical="center"/>
    </xf>
    <xf numFmtId="0" fontId="10" fillId="8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5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0" xfId="8" applyFill="1" applyBorder="1" applyAlignment="1">
      <alignment horizontal="left" vertical="center" wrapText="1"/>
    </xf>
    <xf numFmtId="0" fontId="10" fillId="8" borderId="0" xfId="3" applyFill="1" applyAlignment="1">
      <alignment horizontal="left" vertical="center" wrapText="1" indent="1"/>
    </xf>
    <xf numFmtId="0" fontId="10" fillId="8" borderId="0" xfId="3" applyFill="1" applyAlignment="1">
      <alignment horizontal="left" vertical="center" wrapText="1"/>
    </xf>
    <xf numFmtId="0" fontId="30" fillId="0" borderId="0" xfId="0" applyFont="1" applyAlignment="1">
      <alignment vertical="center"/>
    </xf>
    <xf numFmtId="0" fontId="10" fillId="8" borderId="0" xfId="0" applyFont="1" applyFill="1" applyAlignment="1">
      <alignment horizontal="left" vertical="center" wrapText="1"/>
    </xf>
    <xf numFmtId="0" fontId="10" fillId="10" borderId="0" xfId="0" applyFont="1" applyFill="1" applyAlignment="1">
      <alignment horizontal="left" vertical="center" wrapText="1"/>
    </xf>
    <xf numFmtId="9" fontId="22" fillId="5" borderId="0" xfId="0" applyNumberFormat="1" applyFont="1" applyFill="1"/>
    <xf numFmtId="0" fontId="9" fillId="0" borderId="0" xfId="38" applyFont="1" applyFill="1" applyAlignment="1">
      <alignment wrapText="1"/>
    </xf>
    <xf numFmtId="0" fontId="10" fillId="5" borderId="0" xfId="3" applyFill="1">
      <alignment horizontal="left" vertical="center" indent="1"/>
    </xf>
    <xf numFmtId="0" fontId="22" fillId="5" borderId="0" xfId="0" applyFont="1" applyFill="1"/>
    <xf numFmtId="0" fontId="10" fillId="8" borderId="0" xfId="3" applyFill="1" applyAlignment="1">
      <alignment horizontal="left" vertical="center"/>
    </xf>
    <xf numFmtId="9" fontId="10" fillId="0" borderId="0" xfId="20" applyFont="1"/>
    <xf numFmtId="0" fontId="10" fillId="8" borderId="0" xfId="0" applyFont="1" applyFill="1" applyAlignment="1">
      <alignment horizontal="center" vertical="center"/>
    </xf>
    <xf numFmtId="9" fontId="25" fillId="0" borderId="0" xfId="0" applyNumberFormat="1" applyFont="1"/>
    <xf numFmtId="0" fontId="10" fillId="4" borderId="0" xfId="3" applyAlignment="1">
      <alignment vertical="center" wrapText="1"/>
    </xf>
    <xf numFmtId="0" fontId="9" fillId="8" borderId="0" xfId="0" applyFont="1" applyFill="1" applyAlignment="1">
      <alignment vertical="center"/>
    </xf>
    <xf numFmtId="0" fontId="9" fillId="8" borderId="0" xfId="0" applyFont="1" applyFill="1" applyAlignment="1">
      <alignment horizontal="center"/>
    </xf>
    <xf numFmtId="9" fontId="22" fillId="0" borderId="0" xfId="20" applyNumberFormat="1" applyFont="1"/>
    <xf numFmtId="9" fontId="22" fillId="0" borderId="0" xfId="20" applyNumberFormat="1" applyFont="1" applyAlignment="1"/>
    <xf numFmtId="0" fontId="9" fillId="8" borderId="0" xfId="0" applyFont="1" applyFill="1" applyAlignment="1">
      <alignment horizontal="center" vertical="center"/>
    </xf>
    <xf numFmtId="0" fontId="10" fillId="8" borderId="0" xfId="0" applyFont="1" applyFill="1" applyAlignment="1">
      <alignment wrapText="1"/>
    </xf>
    <xf numFmtId="0" fontId="9" fillId="8" borderId="0" xfId="3" applyFont="1" applyFill="1" applyAlignment="1">
      <alignment horizontal="center" vertical="center" wrapText="1"/>
    </xf>
    <xf numFmtId="0" fontId="31" fillId="0" borderId="4" xfId="36" applyFont="1" applyBorder="1" applyAlignment="1">
      <alignment horizontal="left" vertical="center" indent="1"/>
    </xf>
    <xf numFmtId="0" fontId="31" fillId="0" borderId="5" xfId="36" applyFont="1" applyBorder="1" applyAlignment="1">
      <alignment horizontal="left" vertical="center" indent="1"/>
    </xf>
    <xf numFmtId="0" fontId="31" fillId="0" borderId="0" xfId="36" applyFont="1" applyAlignment="1">
      <alignment vertical="center"/>
    </xf>
    <xf numFmtId="1" fontId="6" fillId="5" borderId="9" xfId="36" applyNumberFormat="1" applyFont="1" applyFill="1" applyBorder="1" applyAlignment="1">
      <alignment horizontal="center" vertical="center" wrapText="1"/>
    </xf>
    <xf numFmtId="1" fontId="6" fillId="5" borderId="10" xfId="36" applyNumberFormat="1" applyFont="1" applyFill="1" applyBorder="1" applyAlignment="1">
      <alignment horizontal="center" vertical="center" wrapText="1"/>
    </xf>
    <xf numFmtId="1" fontId="6" fillId="5" borderId="11" xfId="36" applyNumberFormat="1" applyFont="1" applyFill="1" applyBorder="1" applyAlignment="1">
      <alignment horizontal="center" vertical="center" wrapText="1"/>
    </xf>
    <xf numFmtId="1" fontId="6" fillId="8" borderId="12" xfId="36" applyNumberFormat="1" applyFont="1" applyFill="1" applyBorder="1" applyAlignment="1">
      <alignment horizontal="center" vertical="center" wrapText="1"/>
    </xf>
    <xf numFmtId="1" fontId="6" fillId="8" borderId="10" xfId="36" applyNumberFormat="1" applyFont="1" applyFill="1" applyBorder="1" applyAlignment="1">
      <alignment horizontal="center" vertical="center" wrapText="1"/>
    </xf>
    <xf numFmtId="1" fontId="6" fillId="8" borderId="11" xfId="36" applyNumberFormat="1" applyFont="1" applyFill="1" applyBorder="1" applyAlignment="1">
      <alignment horizontal="center" vertical="center" wrapText="1"/>
    </xf>
    <xf numFmtId="1" fontId="6" fillId="5" borderId="12" xfId="36" applyNumberFormat="1" applyFont="1" applyFill="1" applyBorder="1" applyAlignment="1">
      <alignment horizontal="center" vertical="center" wrapText="1"/>
    </xf>
    <xf numFmtId="0" fontId="1" fillId="0" borderId="0" xfId="36"/>
    <xf numFmtId="0" fontId="6" fillId="8" borderId="1" xfId="36" applyFont="1" applyFill="1" applyBorder="1" applyAlignment="1">
      <alignment wrapText="1"/>
    </xf>
    <xf numFmtId="0" fontId="6" fillId="8" borderId="1" xfId="36" applyFont="1" applyFill="1" applyBorder="1"/>
    <xf numFmtId="1" fontId="6" fillId="8" borderId="1" xfId="36" applyNumberFormat="1" applyFont="1" applyFill="1" applyBorder="1" applyAlignment="1">
      <alignment horizontal="right" indent="1"/>
    </xf>
    <xf numFmtId="1" fontId="6" fillId="8" borderId="13" xfId="36" applyNumberFormat="1" applyFont="1" applyFill="1" applyBorder="1" applyAlignment="1">
      <alignment horizontal="right" indent="1"/>
    </xf>
    <xf numFmtId="1" fontId="6" fillId="8" borderId="2" xfId="36" applyNumberFormat="1" applyFont="1" applyFill="1" applyBorder="1" applyAlignment="1">
      <alignment horizontal="right" indent="1"/>
    </xf>
    <xf numFmtId="0" fontId="1" fillId="0" borderId="1" xfId="36" applyBorder="1" applyAlignment="1">
      <alignment wrapText="1"/>
    </xf>
    <xf numFmtId="0" fontId="6" fillId="0" borderId="1" xfId="36" applyFont="1" applyBorder="1" applyAlignment="1">
      <alignment wrapText="1"/>
    </xf>
    <xf numFmtId="1" fontId="1" fillId="0" borderId="1" xfId="36" applyNumberFormat="1" applyBorder="1" applyAlignment="1">
      <alignment horizontal="right" indent="1"/>
    </xf>
    <xf numFmtId="1" fontId="1" fillId="0" borderId="13" xfId="36" applyNumberFormat="1" applyBorder="1" applyAlignment="1">
      <alignment horizontal="right" indent="1"/>
    </xf>
    <xf numFmtId="1" fontId="1" fillId="0" borderId="2" xfId="36" applyNumberFormat="1" applyBorder="1" applyAlignment="1">
      <alignment horizontal="right" indent="1"/>
    </xf>
    <xf numFmtId="0" fontId="6" fillId="0" borderId="1" xfId="36" applyFont="1" applyBorder="1"/>
    <xf numFmtId="0" fontId="1" fillId="0" borderId="1" xfId="36" applyBorder="1"/>
    <xf numFmtId="0" fontId="6" fillId="8" borderId="0" xfId="36" applyFont="1" applyFill="1"/>
    <xf numFmtId="1" fontId="1" fillId="0" borderId="0" xfId="36" applyNumberFormat="1"/>
    <xf numFmtId="1" fontId="1" fillId="0" borderId="14" xfId="36" applyNumberFormat="1" applyBorder="1"/>
    <xf numFmtId="1" fontId="31" fillId="11" borderId="6" xfId="36" applyNumberFormat="1" applyFont="1" applyFill="1" applyBorder="1" applyAlignment="1">
      <alignment horizontal="center" vertical="center"/>
    </xf>
    <xf numFmtId="1" fontId="31" fillId="11" borderId="7" xfId="36" applyNumberFormat="1" applyFont="1" applyFill="1" applyBorder="1" applyAlignment="1">
      <alignment horizontal="center" vertical="center"/>
    </xf>
    <xf numFmtId="1" fontId="31" fillId="11" borderId="8" xfId="36" applyNumberFormat="1" applyFont="1" applyFill="1" applyBorder="1" applyAlignment="1">
      <alignment horizontal="center" vertical="center"/>
    </xf>
    <xf numFmtId="1" fontId="31" fillId="12" borderId="6" xfId="36" applyNumberFormat="1" applyFont="1" applyFill="1" applyBorder="1" applyAlignment="1">
      <alignment horizontal="center" vertical="center"/>
    </xf>
    <xf numFmtId="1" fontId="31" fillId="12" borderId="7" xfId="36" applyNumberFormat="1" applyFont="1" applyFill="1" applyBorder="1" applyAlignment="1">
      <alignment horizontal="center" vertical="center"/>
    </xf>
    <xf numFmtId="1" fontId="31" fillId="12" borderId="8" xfId="36" applyNumberFormat="1" applyFont="1" applyFill="1" applyBorder="1" applyAlignment="1">
      <alignment horizontal="center" vertical="center"/>
    </xf>
    <xf numFmtId="1" fontId="31" fillId="13" borderId="6" xfId="36" applyNumberFormat="1" applyFont="1" applyFill="1" applyBorder="1" applyAlignment="1">
      <alignment horizontal="center" vertical="center"/>
    </xf>
    <xf numFmtId="1" fontId="31" fillId="13" borderId="7" xfId="36" applyNumberFormat="1" applyFont="1" applyFill="1" applyBorder="1" applyAlignment="1">
      <alignment horizontal="center" vertical="center"/>
    </xf>
    <xf numFmtId="1" fontId="31" fillId="13" borderId="8" xfId="36" applyNumberFormat="1" applyFont="1" applyFill="1" applyBorder="1" applyAlignment="1">
      <alignment horizontal="center" vertical="center"/>
    </xf>
  </cellXfs>
  <cellStyles count="39">
    <cellStyle name="Alapeakiri" xfId="8" xr:uid="{F01AF898-E4EA-43AC-9743-B725C45E384C}"/>
    <cellStyle name="Alapeakiri 2" xfId="22" xr:uid="{628BA829-15C1-4CE1-B94D-D766000AB191}"/>
    <cellStyle name="Alapealkiri" xfId="9" xr:uid="{FFF52DF2-8A43-49BA-B9A5-F3EAE54DCA62}"/>
    <cellStyle name="Alapealkiri 2" xfId="3" xr:uid="{CD6A4EC8-C56E-402D-A93D-68AF6E2C0741}"/>
    <cellStyle name="Alapealkiri 2 2" xfId="24" xr:uid="{CC633758-59C2-4510-AF77-8C422AC43811}"/>
    <cellStyle name="Alapealkiri2" xfId="4" xr:uid="{0BE3536C-7391-44BB-AB6A-847E124E0CFB}"/>
    <cellStyle name="Alapealkiri2 2" xfId="25" xr:uid="{9672F8DB-E880-4521-8559-8FCDBD1FF316}"/>
    <cellStyle name="Alapealkiri2 3" xfId="34" xr:uid="{783A56C3-5D16-4A6E-9032-E98ACCB53209}"/>
    <cellStyle name="Comma" xfId="33" builtinId="3"/>
    <cellStyle name="Normal" xfId="0" builtinId="0"/>
    <cellStyle name="Normal 12" xfId="23" xr:uid="{10FC3B08-48C2-427C-83EB-F33D03614518}"/>
    <cellStyle name="Normal 12 2" xfId="26" xr:uid="{710C4EB7-C10F-40CD-9C5B-48FD1906F0B2}"/>
    <cellStyle name="Normal 12 2 2" xfId="11" xr:uid="{156A916D-E4A2-409D-BEBB-2FEB4E5288AC}"/>
    <cellStyle name="Normal 12 2 2 2" xfId="18" xr:uid="{5DFB8630-146E-4DD6-80D4-11F9B296477B}"/>
    <cellStyle name="Normal 12 2 2 3" xfId="36" xr:uid="{424EFF7A-DE10-450D-8BD3-A88785A1AAAC}"/>
    <cellStyle name="Normal 12 3" xfId="1" xr:uid="{CF26C602-0376-4F70-8E2F-2FD3D61799FE}"/>
    <cellStyle name="Normal 12 3 2" xfId="35" xr:uid="{B8FB20BE-0BCB-4DA4-BAAC-D02D8F212207}"/>
    <cellStyle name="Normal 15 3" xfId="7" xr:uid="{7EC075BC-07C7-4B9C-B0BF-F8580BC6685D}"/>
    <cellStyle name="Normal 16" xfId="19" xr:uid="{B30C5DCD-8040-4E12-B350-1F0D05B77D18}"/>
    <cellStyle name="Normal 17" xfId="15" xr:uid="{A32AD37B-1056-470D-B319-EC63A0F82930}"/>
    <cellStyle name="Normal 18" xfId="12" xr:uid="{F2E279AD-2016-476F-89CB-DE55AB242775}"/>
    <cellStyle name="Normal 19" xfId="16" xr:uid="{350E40D6-3432-46B7-92B7-AE29914A3D4D}"/>
    <cellStyle name="Normal 19 2" xfId="37" xr:uid="{7E5F4B1C-790E-4FBF-A2C9-B2BAF44F588F}"/>
    <cellStyle name="Normal 2" xfId="21" xr:uid="{D8FF919F-889D-437C-B85F-E71ABB7C7CC8}"/>
    <cellStyle name="Normal 2 2" xfId="13" xr:uid="{E7436198-67FB-4F52-AF2A-A4703062D3D1}"/>
    <cellStyle name="Normal 2 2 2" xfId="27" xr:uid="{D533BD1B-02D9-49FC-955E-7627A5FC60AF}"/>
    <cellStyle name="Normal 3" xfId="32" xr:uid="{E4867BCB-99A2-4FD0-9FBC-ED3D0D22FAA6}"/>
    <cellStyle name="Normal 7 3" xfId="14" xr:uid="{8F44FBB6-FF5C-4DF6-A4AB-0A0227D70072}"/>
    <cellStyle name="Normal 8" xfId="31" xr:uid="{20FB482D-3AD2-4C56-A113-FEF1DBD7B0AD}"/>
    <cellStyle name="Normal 8 2 2" xfId="29" xr:uid="{581A58EA-3FFB-4DFB-842E-9479D13BACD3}"/>
    <cellStyle name="Normal 8 2 2 2 2" xfId="6" xr:uid="{85EBC22A-951F-4F48-8E7E-0752FD67D470}"/>
    <cellStyle name="Normal 8 2 2 3" xfId="10" xr:uid="{DF7F4E1E-0F53-4210-ABF5-75E2C15B4D2D}"/>
    <cellStyle name="Normal 8 2 2 5" xfId="5" xr:uid="{C7F51174-1A85-46E9-8433-9FFE2606E613}"/>
    <cellStyle name="Normal 8 3" xfId="28" xr:uid="{D6C8927F-F99D-40B6-A84F-01C641A08625}"/>
    <cellStyle name="Normal 8 3 3" xfId="38" xr:uid="{CBC9C5A1-A280-4659-A5D6-A62057C2D0D8}"/>
    <cellStyle name="Normal 8 3 3 2" xfId="17" xr:uid="{E75689E9-EED2-43A0-BB8D-F3F76CBC2C0D}"/>
    <cellStyle name="Pealkiri" xfId="2" xr:uid="{523DF4D5-7A27-4533-832E-25864BEBB358}"/>
    <cellStyle name="Percent" xfId="20" builtinId="5"/>
    <cellStyle name="Title 2" xfId="30" xr:uid="{29FD79FB-7863-46E2-976B-2B242FD79595}"/>
  </cellStyles>
  <dxfs count="4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984C-ED02-4E2B-B23F-213BF271835C}">
  <dimension ref="A1:U34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RowHeight="12.75"/>
  <cols>
    <col min="1" max="1" width="67.375" style="25" customWidth="1"/>
    <col min="2" max="3" width="12.5" style="12" customWidth="1"/>
    <col min="4" max="14" width="11.375" style="12" customWidth="1"/>
    <col min="15" max="22" width="11.125" style="12" customWidth="1"/>
    <col min="23" max="16384" width="9" style="12"/>
  </cols>
  <sheetData>
    <row r="1" spans="1:5" ht="30.75" customHeight="1">
      <c r="A1" s="83" t="s">
        <v>595</v>
      </c>
      <c r="B1" s="83"/>
      <c r="C1" s="83"/>
    </row>
    <row r="2" spans="1:5" ht="51">
      <c r="A2" s="92" t="s">
        <v>814</v>
      </c>
      <c r="B2" s="93"/>
      <c r="C2" s="93"/>
    </row>
    <row r="3" spans="1:5" ht="22.5" customHeight="1">
      <c r="A3" s="113" t="s">
        <v>825</v>
      </c>
      <c r="B3" s="24"/>
      <c r="C3" s="24"/>
    </row>
    <row r="4" spans="1:5">
      <c r="A4" s="23" t="s">
        <v>562</v>
      </c>
      <c r="B4" s="2" t="s">
        <v>797</v>
      </c>
      <c r="C4" s="2" t="s">
        <v>596</v>
      </c>
      <c r="D4" s="22" t="s">
        <v>559</v>
      </c>
      <c r="E4" s="22" t="s">
        <v>544</v>
      </c>
    </row>
    <row r="5" spans="1:5">
      <c r="A5" s="25" t="s">
        <v>798</v>
      </c>
      <c r="B5" s="12">
        <v>5152</v>
      </c>
      <c r="C5" s="12">
        <v>6874</v>
      </c>
      <c r="D5" s="12">
        <v>6751</v>
      </c>
      <c r="E5" s="12">
        <v>5498</v>
      </c>
    </row>
    <row r="6" spans="1:5">
      <c r="A6" s="25" t="s">
        <v>799</v>
      </c>
      <c r="B6" s="12">
        <v>1518</v>
      </c>
      <c r="C6" s="12">
        <v>1266</v>
      </c>
      <c r="D6" s="12">
        <v>1236</v>
      </c>
      <c r="E6" s="12">
        <v>2611</v>
      </c>
    </row>
    <row r="7" spans="1:5">
      <c r="A7" s="26" t="s">
        <v>541</v>
      </c>
      <c r="B7" s="4">
        <v>6670</v>
      </c>
      <c r="C7" s="4">
        <v>8140</v>
      </c>
      <c r="D7" s="4">
        <v>7987</v>
      </c>
      <c r="E7" s="4">
        <v>8109</v>
      </c>
    </row>
    <row r="9" spans="1:5">
      <c r="A9" s="23" t="s">
        <v>802</v>
      </c>
      <c r="B9" s="2" t="s">
        <v>542</v>
      </c>
      <c r="C9" s="2" t="s">
        <v>596</v>
      </c>
      <c r="D9" s="22" t="s">
        <v>559</v>
      </c>
      <c r="E9" s="22" t="s">
        <v>544</v>
      </c>
    </row>
    <row r="10" spans="1:5">
      <c r="A10" s="25" t="s">
        <v>576</v>
      </c>
      <c r="B10" s="12">
        <v>5385</v>
      </c>
      <c r="C10" s="11">
        <v>0.8073463268365817</v>
      </c>
      <c r="D10" s="11">
        <v>0.86081081081081079</v>
      </c>
      <c r="E10" s="11">
        <v>0.84634356887409057</v>
      </c>
    </row>
    <row r="11" spans="1:5">
      <c r="A11" s="25" t="s">
        <v>577</v>
      </c>
      <c r="B11" s="12">
        <v>1253</v>
      </c>
      <c r="C11" s="11">
        <v>0.18785607196401799</v>
      </c>
      <c r="D11" s="11">
        <v>0.13157248157248158</v>
      </c>
      <c r="E11" s="11">
        <v>0.12011345418670613</v>
      </c>
    </row>
    <row r="12" spans="1:5">
      <c r="A12" s="25" t="s">
        <v>499</v>
      </c>
      <c r="B12" s="12">
        <v>32</v>
      </c>
      <c r="C12" s="11">
        <v>4.7976011994002995E-3</v>
      </c>
      <c r="D12" s="11">
        <v>7.6167076167076167E-3</v>
      </c>
      <c r="E12" s="11">
        <v>3.3542976939203356E-2</v>
      </c>
    </row>
    <row r="13" spans="1:5">
      <c r="A13" s="25" t="s">
        <v>541</v>
      </c>
      <c r="B13" s="12">
        <v>6670</v>
      </c>
      <c r="C13" s="11">
        <v>1</v>
      </c>
      <c r="D13" s="11">
        <v>1</v>
      </c>
      <c r="E13" s="11">
        <v>1</v>
      </c>
    </row>
    <row r="14" spans="1:5">
      <c r="C14" s="11"/>
      <c r="D14" s="11"/>
      <c r="E14" s="11"/>
    </row>
    <row r="15" spans="1:5">
      <c r="A15" s="29" t="s">
        <v>323</v>
      </c>
      <c r="C15" s="11"/>
      <c r="D15" s="11"/>
    </row>
    <row r="16" spans="1:5">
      <c r="A16" s="2" t="s">
        <v>324</v>
      </c>
      <c r="B16" s="2" t="s">
        <v>542</v>
      </c>
      <c r="C16" s="2" t="s">
        <v>596</v>
      </c>
      <c r="D16" s="22" t="s">
        <v>559</v>
      </c>
      <c r="E16" s="22" t="s">
        <v>544</v>
      </c>
    </row>
    <row r="17" spans="1:13">
      <c r="A17" s="25" t="s">
        <v>360</v>
      </c>
      <c r="B17" s="12">
        <v>3847</v>
      </c>
      <c r="C17" s="11">
        <v>0.60639974779319039</v>
      </c>
      <c r="D17" s="11">
        <v>0.63379364252214698</v>
      </c>
      <c r="E17" s="11">
        <v>0.62558064167656913</v>
      </c>
    </row>
    <row r="18" spans="1:13">
      <c r="A18" s="25" t="s">
        <v>408</v>
      </c>
      <c r="B18" s="12">
        <v>2497</v>
      </c>
      <c r="C18" s="11">
        <v>0.39360025220680961</v>
      </c>
      <c r="D18" s="11">
        <v>0.36620635747785307</v>
      </c>
      <c r="E18" s="11">
        <v>0.37441935832343093</v>
      </c>
    </row>
    <row r="19" spans="1:13">
      <c r="A19" s="25" t="s">
        <v>541</v>
      </c>
      <c r="B19" s="12">
        <v>6344</v>
      </c>
      <c r="C19" s="11">
        <v>1</v>
      </c>
      <c r="D19" s="11">
        <v>1</v>
      </c>
      <c r="E19" s="11">
        <v>1.5762925598991173E-4</v>
      </c>
    </row>
    <row r="20" spans="1:13">
      <c r="C20" s="11"/>
      <c r="E20" s="11"/>
      <c r="F20" s="11"/>
      <c r="H20" s="69" t="s">
        <v>568</v>
      </c>
    </row>
    <row r="21" spans="1:13">
      <c r="C21" s="11"/>
      <c r="E21" s="11"/>
      <c r="F21" s="2" t="s">
        <v>801</v>
      </c>
      <c r="G21" s="2"/>
      <c r="H21" s="2" t="s">
        <v>596</v>
      </c>
      <c r="I21" s="2"/>
      <c r="J21" s="71" t="s">
        <v>559</v>
      </c>
      <c r="K21" s="72"/>
      <c r="L21" s="71" t="s">
        <v>544</v>
      </c>
      <c r="M21" s="72"/>
    </row>
    <row r="22" spans="1:13">
      <c r="A22" s="2" t="s">
        <v>325</v>
      </c>
      <c r="B22" s="2" t="s">
        <v>542</v>
      </c>
      <c r="C22" s="2" t="s">
        <v>596</v>
      </c>
      <c r="D22" s="22" t="s">
        <v>559</v>
      </c>
      <c r="E22" s="22" t="s">
        <v>544</v>
      </c>
      <c r="F22" s="2" t="s">
        <v>360</v>
      </c>
      <c r="G22" s="2" t="s">
        <v>408</v>
      </c>
      <c r="H22" s="2" t="s">
        <v>360</v>
      </c>
      <c r="I22" s="2" t="s">
        <v>408</v>
      </c>
      <c r="J22" s="22" t="s">
        <v>360</v>
      </c>
      <c r="K22" s="22" t="s">
        <v>408</v>
      </c>
      <c r="L22" s="22" t="s">
        <v>360</v>
      </c>
      <c r="M22" s="22" t="s">
        <v>408</v>
      </c>
    </row>
    <row r="23" spans="1:13">
      <c r="A23" s="25" t="s">
        <v>500</v>
      </c>
      <c r="B23" s="12">
        <v>0</v>
      </c>
      <c r="C23" s="11">
        <v>0</v>
      </c>
      <c r="D23" s="11">
        <v>3.7664783427495291E-4</v>
      </c>
      <c r="E23" s="11">
        <v>2.1605271686291454E-4</v>
      </c>
      <c r="F23" s="12">
        <v>0</v>
      </c>
      <c r="G23" s="12">
        <v>0</v>
      </c>
      <c r="H23" s="11">
        <v>0</v>
      </c>
      <c r="I23" s="11">
        <v>0</v>
      </c>
      <c r="J23" s="11">
        <v>1.2554927809165097E-4</v>
      </c>
      <c r="K23" s="11">
        <v>2.5109855618330194E-4</v>
      </c>
      <c r="L23" s="11">
        <v>1.0802635843145727E-4</v>
      </c>
      <c r="M23" s="11">
        <v>1.0802635843145727E-4</v>
      </c>
    </row>
    <row r="24" spans="1:13">
      <c r="A24" s="25" t="s">
        <v>493</v>
      </c>
      <c r="B24" s="12">
        <v>241</v>
      </c>
      <c r="C24" s="11">
        <v>3.6256958026177226E-2</v>
      </c>
      <c r="D24" s="11">
        <v>3.0382925298179535E-2</v>
      </c>
      <c r="E24" s="11">
        <v>3.7701199092578588E-2</v>
      </c>
      <c r="F24" s="12">
        <v>165</v>
      </c>
      <c r="G24" s="12">
        <v>66</v>
      </c>
      <c r="H24" s="11">
        <v>2.4823228524146233E-2</v>
      </c>
      <c r="I24" s="11">
        <v>9.9292914096584927E-3</v>
      </c>
      <c r="J24" s="11">
        <v>2.0087884494664157E-2</v>
      </c>
      <c r="K24" s="11">
        <v>9.6672944130571248E-3</v>
      </c>
      <c r="L24" s="11">
        <v>2.5062115156098089E-2</v>
      </c>
      <c r="M24" s="11">
        <v>1.2639083936480501E-2</v>
      </c>
    </row>
    <row r="25" spans="1:13">
      <c r="A25" s="25" t="s">
        <v>387</v>
      </c>
      <c r="B25" s="12">
        <v>1097</v>
      </c>
      <c r="C25" s="11">
        <v>0.16503685873326313</v>
      </c>
      <c r="D25" s="11">
        <v>0.17049591964846203</v>
      </c>
      <c r="E25" s="11">
        <v>0.18785783731230421</v>
      </c>
      <c r="F25" s="12">
        <v>665</v>
      </c>
      <c r="G25" s="12">
        <v>396</v>
      </c>
      <c r="H25" s="11">
        <v>0.10004513314277118</v>
      </c>
      <c r="I25" s="11">
        <v>5.9575748457950953E-2</v>
      </c>
      <c r="J25" s="11">
        <v>0.10822347771500314</v>
      </c>
      <c r="K25" s="11">
        <v>5.8254865034526052E-2</v>
      </c>
      <c r="L25" s="11">
        <v>0.12044938965107486</v>
      </c>
      <c r="M25" s="11">
        <v>6.7408447661229345E-2</v>
      </c>
    </row>
    <row r="26" spans="1:13">
      <c r="A26" s="25" t="s">
        <v>376</v>
      </c>
      <c r="B26" s="12">
        <v>1803</v>
      </c>
      <c r="C26" s="11">
        <v>0.27125018805476153</v>
      </c>
      <c r="D26" s="11">
        <v>0.25725047080979285</v>
      </c>
      <c r="E26" s="11">
        <v>0.2502970724856865</v>
      </c>
      <c r="F26" s="12">
        <v>1034</v>
      </c>
      <c r="G26" s="12">
        <v>708</v>
      </c>
      <c r="H26" s="11">
        <v>0.15555889875131637</v>
      </c>
      <c r="I26" s="11">
        <v>0.10651421693997291</v>
      </c>
      <c r="J26" s="11">
        <v>0.1497802887633396</v>
      </c>
      <c r="K26" s="11">
        <v>9.9309478970495926E-2</v>
      </c>
      <c r="L26" s="11">
        <v>0.14443124122285839</v>
      </c>
      <c r="M26" s="11">
        <v>0.10586583126282813</v>
      </c>
    </row>
    <row r="27" spans="1:13">
      <c r="A27" s="25" t="s">
        <v>373</v>
      </c>
      <c r="B27" s="12">
        <v>1677</v>
      </c>
      <c r="C27" s="11">
        <v>0.25229426809086808</v>
      </c>
      <c r="D27" s="11">
        <v>0.24055241682360326</v>
      </c>
      <c r="E27" s="11">
        <v>0.2366857513233229</v>
      </c>
      <c r="F27" s="12">
        <v>920</v>
      </c>
      <c r="G27" s="12">
        <v>662</v>
      </c>
      <c r="H27" s="11">
        <v>0.13840830449826991</v>
      </c>
      <c r="I27" s="11">
        <v>9.9593801715059424E-2</v>
      </c>
      <c r="J27" s="11">
        <v>0.1431261770244821</v>
      </c>
      <c r="K27" s="11">
        <v>8.7005649717514122E-2</v>
      </c>
      <c r="L27" s="11">
        <v>0.15048071729501999</v>
      </c>
      <c r="M27" s="11">
        <v>8.6205034028302902E-2</v>
      </c>
    </row>
    <row r="28" spans="1:13">
      <c r="A28" s="25" t="s">
        <v>361</v>
      </c>
      <c r="B28" s="12">
        <v>1378</v>
      </c>
      <c r="C28" s="11">
        <v>0.20731156912893034</v>
      </c>
      <c r="D28" s="11">
        <v>0.22209667294413057</v>
      </c>
      <c r="E28" s="11">
        <v>0.22037377120017285</v>
      </c>
      <c r="F28" s="12">
        <v>813</v>
      </c>
      <c r="G28" s="12">
        <v>479</v>
      </c>
      <c r="H28" s="11">
        <v>0.12231081690988416</v>
      </c>
      <c r="I28" s="11">
        <v>7.2062584624642698E-2</v>
      </c>
      <c r="J28" s="11">
        <v>0.14300062774639047</v>
      </c>
      <c r="K28" s="11">
        <v>6.8424356559949787E-2</v>
      </c>
      <c r="L28" s="11">
        <v>0.14551150480717295</v>
      </c>
      <c r="M28" s="11">
        <v>7.4862266392999893E-2</v>
      </c>
    </row>
    <row r="29" spans="1:13">
      <c r="A29" s="25" t="s">
        <v>397</v>
      </c>
      <c r="B29" s="12">
        <v>403</v>
      </c>
      <c r="C29" s="11">
        <v>6.0628855122611708E-2</v>
      </c>
      <c r="D29" s="11">
        <v>7.3320778405524173E-2</v>
      </c>
      <c r="E29" s="11">
        <v>6.2979366965539588E-2</v>
      </c>
      <c r="F29" s="12">
        <v>220</v>
      </c>
      <c r="G29" s="12">
        <v>159</v>
      </c>
      <c r="H29" s="11">
        <v>3.3097638032194975E-2</v>
      </c>
      <c r="I29" s="11">
        <v>2.3920565668722731E-2</v>
      </c>
      <c r="J29" s="11">
        <v>4.2184557438794727E-2</v>
      </c>
      <c r="K29" s="11">
        <v>2.7118644067796609E-2</v>
      </c>
      <c r="L29" s="11">
        <v>3.7485146375715678E-2</v>
      </c>
      <c r="M29" s="11">
        <v>2.5494220589823917E-2</v>
      </c>
    </row>
    <row r="30" spans="1:13">
      <c r="A30" s="25" t="s">
        <v>449</v>
      </c>
      <c r="B30" s="12">
        <v>48</v>
      </c>
      <c r="C30" s="11">
        <v>7.2213028433879946E-3</v>
      </c>
      <c r="D30" s="11">
        <v>5.5241682360326425E-3</v>
      </c>
      <c r="E30" s="11">
        <v>3.8889489035324621E-3</v>
      </c>
      <c r="F30" s="12">
        <v>23</v>
      </c>
      <c r="G30" s="12">
        <v>23</v>
      </c>
      <c r="H30" s="11">
        <v>3.4602076124567475E-3</v>
      </c>
      <c r="I30" s="11">
        <v>3.4602076124567475E-3</v>
      </c>
      <c r="J30" s="11">
        <v>2.7620841180163213E-3</v>
      </c>
      <c r="K30" s="11">
        <v>2.5109855618330196E-3</v>
      </c>
      <c r="L30" s="11">
        <v>2.0525008101976881E-3</v>
      </c>
      <c r="M30" s="11">
        <v>1.8364480933347736E-3</v>
      </c>
    </row>
    <row r="31" spans="1:13">
      <c r="A31" s="25" t="s">
        <v>541</v>
      </c>
      <c r="B31" s="12">
        <v>6647</v>
      </c>
      <c r="C31" s="11">
        <v>1</v>
      </c>
      <c r="D31" s="11">
        <v>1</v>
      </c>
      <c r="E31" s="11">
        <v>1</v>
      </c>
      <c r="F31" s="12">
        <v>3840</v>
      </c>
      <c r="G31" s="12">
        <v>2493</v>
      </c>
      <c r="H31" s="11"/>
      <c r="I31" s="11"/>
      <c r="J31" s="11"/>
      <c r="K31" s="11"/>
    </row>
    <row r="32" spans="1:13">
      <c r="C32" s="11"/>
      <c r="E32" s="11"/>
    </row>
    <row r="33" spans="1:11">
      <c r="A33" s="2" t="s">
        <v>326</v>
      </c>
      <c r="H33" s="2" t="s">
        <v>596</v>
      </c>
      <c r="I33" s="1"/>
      <c r="J33" s="1"/>
      <c r="K33" s="1"/>
    </row>
    <row r="34" spans="1:11" ht="25.5">
      <c r="A34" s="30" t="s">
        <v>327</v>
      </c>
      <c r="B34" s="2" t="s">
        <v>542</v>
      </c>
      <c r="C34" s="2" t="s">
        <v>596</v>
      </c>
      <c r="D34" s="22" t="s">
        <v>559</v>
      </c>
      <c r="E34" s="22" t="s">
        <v>544</v>
      </c>
      <c r="F34" s="22" t="s">
        <v>545</v>
      </c>
      <c r="G34" s="22" t="s">
        <v>546</v>
      </c>
      <c r="H34" s="2" t="s">
        <v>334</v>
      </c>
      <c r="I34" s="2" t="s">
        <v>396</v>
      </c>
    </row>
    <row r="35" spans="1:11">
      <c r="A35" s="25" t="s">
        <v>466</v>
      </c>
      <c r="B35" s="12">
        <v>53</v>
      </c>
      <c r="C35" s="11">
        <v>7.9867389993972266E-3</v>
      </c>
      <c r="D35" s="11">
        <v>6.786477315571195E-3</v>
      </c>
      <c r="E35" s="11">
        <v>7.3457923733390943E-3</v>
      </c>
      <c r="F35" s="11">
        <v>0.01</v>
      </c>
      <c r="G35" s="11">
        <v>0.01</v>
      </c>
      <c r="H35" s="11">
        <v>8.1671415004748345E-3</v>
      </c>
      <c r="I35" s="11">
        <v>5.7283142389525366E-3</v>
      </c>
    </row>
    <row r="36" spans="1:11">
      <c r="A36" s="25" t="s">
        <v>374</v>
      </c>
      <c r="B36" s="12">
        <v>1657</v>
      </c>
      <c r="C36" s="11">
        <v>0.24969861362266427</v>
      </c>
      <c r="D36" s="11">
        <v>0.26115370114364711</v>
      </c>
      <c r="E36" s="11">
        <v>0.23657772496489143</v>
      </c>
      <c r="F36" s="11">
        <v>0.24</v>
      </c>
      <c r="G36" s="11">
        <v>0.22</v>
      </c>
      <c r="H36" s="11">
        <v>0.26647673314339981</v>
      </c>
      <c r="I36" s="11">
        <v>0.18166939443535188</v>
      </c>
    </row>
    <row r="37" spans="1:11">
      <c r="A37" s="25" t="s">
        <v>422</v>
      </c>
      <c r="B37" s="12">
        <v>1165</v>
      </c>
      <c r="C37" s="11">
        <v>0.17555756479807114</v>
      </c>
      <c r="D37" s="11">
        <v>0.16903355536006032</v>
      </c>
      <c r="E37" s="11">
        <v>0.17111375175542831</v>
      </c>
      <c r="F37" s="11">
        <v>0.16</v>
      </c>
      <c r="G37" s="11">
        <v>0.17</v>
      </c>
      <c r="H37" s="11">
        <v>0.18632478632478633</v>
      </c>
      <c r="I37" s="11">
        <v>0.13338788870703763</v>
      </c>
    </row>
    <row r="38" spans="1:11">
      <c r="A38" s="25" t="s">
        <v>377</v>
      </c>
      <c r="B38" s="12">
        <v>843</v>
      </c>
      <c r="C38" s="11">
        <v>0.12703435804701627</v>
      </c>
      <c r="D38" s="11">
        <v>0.1286917179841649</v>
      </c>
      <c r="E38" s="11">
        <v>0.13081992006049475</v>
      </c>
      <c r="F38" s="11">
        <v>0.13</v>
      </c>
      <c r="G38" s="11">
        <v>0.14000000000000001</v>
      </c>
      <c r="H38" s="11">
        <v>0.12763532763532764</v>
      </c>
      <c r="I38" s="11">
        <v>0.11538461538461539</v>
      </c>
    </row>
    <row r="39" spans="1:11">
      <c r="A39" s="25" t="s">
        <v>431</v>
      </c>
      <c r="B39" s="12">
        <v>798</v>
      </c>
      <c r="C39" s="11">
        <v>0.12025316455696203</v>
      </c>
      <c r="D39" s="11">
        <v>0.11876335302249591</v>
      </c>
      <c r="E39" s="11">
        <v>0.12131360051852652</v>
      </c>
      <c r="F39" s="11">
        <v>0.13</v>
      </c>
      <c r="G39" s="11">
        <v>0.12</v>
      </c>
      <c r="H39" s="11">
        <v>0.12022792022792023</v>
      </c>
      <c r="I39" s="11">
        <v>0.11865793780687398</v>
      </c>
    </row>
    <row r="40" spans="1:11">
      <c r="A40" s="25" t="s">
        <v>362</v>
      </c>
      <c r="B40" s="12">
        <v>1003</v>
      </c>
      <c r="C40" s="11">
        <v>0.15114526823387583</v>
      </c>
      <c r="D40" s="11">
        <v>0.15257006409450799</v>
      </c>
      <c r="E40" s="11">
        <v>0.15728637787620178</v>
      </c>
      <c r="F40" s="11">
        <v>0.15</v>
      </c>
      <c r="G40" s="11">
        <v>0.16</v>
      </c>
      <c r="H40" s="11">
        <v>0.1422602089268756</v>
      </c>
      <c r="I40" s="11">
        <v>0.19639934533551553</v>
      </c>
    </row>
    <row r="41" spans="1:11">
      <c r="A41" s="25" t="s">
        <v>399</v>
      </c>
      <c r="B41" s="12">
        <v>691</v>
      </c>
      <c r="C41" s="11">
        <v>0.1041289933694997</v>
      </c>
      <c r="D41" s="11">
        <v>0.10217418625109966</v>
      </c>
      <c r="E41" s="11">
        <v>0.10910662201577184</v>
      </c>
      <c r="F41" s="11">
        <v>0.12</v>
      </c>
      <c r="G41" s="11">
        <v>0.11</v>
      </c>
      <c r="H41" s="11">
        <v>9.7435897435897437E-2</v>
      </c>
      <c r="I41" s="11">
        <v>0.12847790507364976</v>
      </c>
    </row>
    <row r="42" spans="1:11">
      <c r="A42" s="25" t="s">
        <v>464</v>
      </c>
      <c r="B42" s="12">
        <v>160</v>
      </c>
      <c r="C42" s="11">
        <v>2.4110910186859555E-2</v>
      </c>
      <c r="D42" s="11">
        <v>2.2872942063591806E-2</v>
      </c>
      <c r="E42" s="11">
        <v>2.5170141514529544E-2</v>
      </c>
      <c r="F42" s="11">
        <v>0.02</v>
      </c>
      <c r="G42" s="11">
        <v>0.03</v>
      </c>
      <c r="H42" s="11">
        <v>2.184235517568851E-2</v>
      </c>
      <c r="I42" s="11">
        <v>3.5188216039279872E-2</v>
      </c>
    </row>
    <row r="43" spans="1:11">
      <c r="A43" s="25" t="s">
        <v>476</v>
      </c>
      <c r="B43" s="12">
        <v>257</v>
      </c>
      <c r="C43" s="11">
        <v>3.8728149487643158E-2</v>
      </c>
      <c r="D43" s="11">
        <v>3.5063466130451172E-2</v>
      </c>
      <c r="E43" s="11">
        <v>3.921356811061899E-2</v>
      </c>
      <c r="F43" s="11">
        <v>0.04</v>
      </c>
      <c r="G43" s="11">
        <v>0.04</v>
      </c>
      <c r="H43" s="11">
        <v>2.8679962013295347E-2</v>
      </c>
      <c r="I43" s="11">
        <v>8.1833060556464818E-2</v>
      </c>
    </row>
    <row r="44" spans="1:11">
      <c r="A44" s="25" t="s">
        <v>484</v>
      </c>
      <c r="B44" s="12">
        <v>9</v>
      </c>
      <c r="C44" s="11">
        <v>1.3562386980108499E-3</v>
      </c>
      <c r="D44" s="11">
        <v>2.8905366344099534E-3</v>
      </c>
      <c r="E44" s="11">
        <v>2.0525008101976881E-3</v>
      </c>
      <c r="F44" s="11">
        <v>0</v>
      </c>
      <c r="G44" s="11">
        <v>0</v>
      </c>
      <c r="H44" s="11">
        <v>9.4966761633428305E-4</v>
      </c>
      <c r="I44" s="11">
        <v>3.2733224222585926E-3</v>
      </c>
    </row>
    <row r="45" spans="1:11">
      <c r="A45" s="25" t="s">
        <v>541</v>
      </c>
      <c r="B45" s="12">
        <v>6636</v>
      </c>
      <c r="C45" s="11">
        <v>1</v>
      </c>
      <c r="D45" s="11">
        <v>1</v>
      </c>
      <c r="E45" s="11">
        <v>1</v>
      </c>
      <c r="F45" s="11">
        <v>1</v>
      </c>
      <c r="G45" s="11">
        <v>1</v>
      </c>
      <c r="H45" s="11"/>
      <c r="I45" s="11"/>
    </row>
    <row r="46" spans="1:11">
      <c r="C46" s="11"/>
      <c r="E46" s="11"/>
    </row>
    <row r="47" spans="1:11">
      <c r="A47" s="2" t="s">
        <v>328</v>
      </c>
      <c r="B47" s="2" t="s">
        <v>542</v>
      </c>
      <c r="C47" s="2" t="s">
        <v>596</v>
      </c>
      <c r="D47" s="22" t="s">
        <v>559</v>
      </c>
      <c r="E47" s="22" t="s">
        <v>544</v>
      </c>
    </row>
    <row r="48" spans="1:11">
      <c r="A48" s="30" t="s">
        <v>329</v>
      </c>
      <c r="C48" s="11"/>
      <c r="D48" s="11"/>
      <c r="E48" s="11"/>
    </row>
    <row r="49" spans="1:5">
      <c r="A49" s="25" t="s">
        <v>363</v>
      </c>
      <c r="B49" s="12">
        <v>6385</v>
      </c>
      <c r="C49" s="11">
        <v>0.98915569326103792</v>
      </c>
      <c r="D49" s="11">
        <v>0.98805394990366091</v>
      </c>
      <c r="E49" s="11">
        <v>0.96718594630427579</v>
      </c>
    </row>
    <row r="50" spans="1:5">
      <c r="A50" s="25" t="s">
        <v>496</v>
      </c>
      <c r="B50" s="12">
        <v>12</v>
      </c>
      <c r="C50" s="11">
        <v>1.8590240123934935E-3</v>
      </c>
      <c r="D50" s="11">
        <v>2.4405908798972383E-3</v>
      </c>
      <c r="E50" s="11">
        <v>1.436305380620926E-3</v>
      </c>
    </row>
    <row r="51" spans="1:5">
      <c r="A51" s="25" t="s">
        <v>520</v>
      </c>
      <c r="B51" s="12">
        <v>2</v>
      </c>
      <c r="C51" s="11">
        <v>3.0983733539891554E-4</v>
      </c>
      <c r="D51" s="11">
        <v>1.2845215157353886E-4</v>
      </c>
      <c r="E51" s="11">
        <v>5.5242514639266378E-4</v>
      </c>
    </row>
    <row r="52" spans="1:5">
      <c r="A52" s="25" t="s">
        <v>468</v>
      </c>
      <c r="B52" s="12">
        <v>3</v>
      </c>
      <c r="C52" s="11">
        <v>4.6475600309837337E-4</v>
      </c>
      <c r="D52" s="11">
        <v>1.0276172125883109E-3</v>
      </c>
      <c r="E52" s="11">
        <v>9.9436526350679482E-4</v>
      </c>
    </row>
    <row r="53" spans="1:5">
      <c r="A53" s="25" t="s">
        <v>482</v>
      </c>
      <c r="B53" s="12">
        <v>20</v>
      </c>
      <c r="C53" s="11">
        <v>3.0983733539891559E-3</v>
      </c>
      <c r="D53" s="11">
        <v>3.9820166987797048E-3</v>
      </c>
      <c r="E53" s="11">
        <v>3.9774610540271793E-3</v>
      </c>
    </row>
    <row r="54" spans="1:5">
      <c r="A54" s="25" t="s">
        <v>498</v>
      </c>
      <c r="B54" s="12">
        <v>1</v>
      </c>
      <c r="C54" s="11">
        <v>1.5491866769945777E-4</v>
      </c>
      <c r="D54" s="11">
        <v>8.9916506101477196E-4</v>
      </c>
      <c r="E54" s="11">
        <v>8.8388023422826209E-4</v>
      </c>
    </row>
    <row r="55" spans="1:5">
      <c r="A55" s="25" t="s">
        <v>502</v>
      </c>
      <c r="B55" s="12">
        <v>2</v>
      </c>
      <c r="C55" s="11">
        <v>3.0983733539891554E-4</v>
      </c>
      <c r="D55" s="11">
        <v>2.5690430314707772E-4</v>
      </c>
      <c r="E55" s="11">
        <v>3.3145508783559825E-4</v>
      </c>
    </row>
    <row r="56" spans="1:5">
      <c r="A56" s="25" t="s">
        <v>521</v>
      </c>
      <c r="B56" s="12">
        <v>7</v>
      </c>
      <c r="C56" s="11">
        <v>1.0844306738962044E-3</v>
      </c>
      <c r="D56" s="11">
        <v>3.8535645472061658E-4</v>
      </c>
      <c r="E56" s="11">
        <v>4.4194011711413104E-4</v>
      </c>
    </row>
    <row r="57" spans="1:5">
      <c r="A57" s="25" t="s">
        <v>501</v>
      </c>
      <c r="B57" s="12">
        <v>18</v>
      </c>
      <c r="C57" s="11">
        <v>2.7885360185902403E-3</v>
      </c>
      <c r="D57" s="11">
        <v>2.4405908798972383E-3</v>
      </c>
      <c r="E57" s="11">
        <v>4.3089161418627779E-3</v>
      </c>
    </row>
    <row r="58" spans="1:5">
      <c r="A58" s="25" t="s">
        <v>522</v>
      </c>
      <c r="B58" s="12">
        <v>3</v>
      </c>
      <c r="C58" s="11">
        <v>4.6475600309837337E-4</v>
      </c>
      <c r="D58" s="11">
        <v>1.2845215157353886E-4</v>
      </c>
      <c r="E58" s="11">
        <v>4.4194011711413104E-4</v>
      </c>
    </row>
    <row r="59" spans="1:5">
      <c r="A59" s="25" t="s">
        <v>523</v>
      </c>
      <c r="B59" s="12">
        <v>1</v>
      </c>
      <c r="C59" s="11">
        <v>1.5491866769945777E-4</v>
      </c>
      <c r="D59" s="11">
        <v>1.2845215157353886E-4</v>
      </c>
      <c r="E59" s="11">
        <v>1.1048502927853276E-4</v>
      </c>
    </row>
    <row r="60" spans="1:5">
      <c r="A60" s="25" t="s">
        <v>503</v>
      </c>
      <c r="B60" s="12">
        <v>1</v>
      </c>
      <c r="C60" s="11">
        <v>1.5491866769945777E-4</v>
      </c>
      <c r="D60" s="11">
        <v>1.2845215157353886E-4</v>
      </c>
      <c r="E60" s="11">
        <v>3.3145508783559825E-4</v>
      </c>
    </row>
    <row r="61" spans="1:5">
      <c r="A61" s="25" t="s">
        <v>597</v>
      </c>
      <c r="B61" s="12">
        <v>0</v>
      </c>
      <c r="C61" s="11">
        <v>0</v>
      </c>
      <c r="D61" s="11">
        <v>0</v>
      </c>
      <c r="E61" s="11">
        <v>1.9003425035907635E-2</v>
      </c>
    </row>
    <row r="62" spans="1:5">
      <c r="A62" s="25" t="s">
        <v>541</v>
      </c>
      <c r="B62" s="12">
        <v>6455</v>
      </c>
      <c r="C62" s="11">
        <v>0.99999999999999978</v>
      </c>
      <c r="D62" s="11">
        <v>0.99999999999999989</v>
      </c>
      <c r="E62" s="11">
        <v>1.0000000000000002</v>
      </c>
    </row>
    <row r="63" spans="1:5">
      <c r="C63" s="11"/>
      <c r="D63" s="11"/>
      <c r="E63" s="11"/>
    </row>
    <row r="64" spans="1:5">
      <c r="A64" s="70" t="s">
        <v>330</v>
      </c>
      <c r="B64" s="70" t="s">
        <v>542</v>
      </c>
      <c r="C64" s="2" t="s">
        <v>596</v>
      </c>
      <c r="D64" s="22" t="s">
        <v>559</v>
      </c>
      <c r="E64" s="22" t="s">
        <v>544</v>
      </c>
    </row>
    <row r="65" spans="1:5" ht="25.5">
      <c r="A65" s="30" t="s">
        <v>331</v>
      </c>
      <c r="C65" s="11"/>
      <c r="D65" s="11"/>
      <c r="E65" s="11"/>
    </row>
    <row r="66" spans="1:5">
      <c r="A66" s="25" t="s">
        <v>395</v>
      </c>
      <c r="B66" s="12">
        <v>1309</v>
      </c>
      <c r="C66" s="11">
        <v>0.21167529107373867</v>
      </c>
      <c r="D66" s="11">
        <v>0.20633859320673978</v>
      </c>
      <c r="E66" s="11">
        <v>0.19571328179901618</v>
      </c>
    </row>
    <row r="67" spans="1:5">
      <c r="A67" s="25" t="s">
        <v>364</v>
      </c>
      <c r="B67" s="12">
        <v>2099</v>
      </c>
      <c r="C67" s="11">
        <v>0.3394243208279431</v>
      </c>
      <c r="D67" s="11">
        <v>0.31425514843541053</v>
      </c>
      <c r="E67" s="11">
        <v>0.31283672991332867</v>
      </c>
    </row>
    <row r="68" spans="1:5">
      <c r="A68" s="25" t="s">
        <v>487</v>
      </c>
      <c r="B68" s="12">
        <v>30</v>
      </c>
      <c r="C68" s="11">
        <v>4.8512289780077615E-3</v>
      </c>
      <c r="D68" s="11">
        <v>4.6803958277614336E-3</v>
      </c>
      <c r="E68" s="11">
        <v>5.1534317170297489E-3</v>
      </c>
    </row>
    <row r="69" spans="1:5">
      <c r="A69" s="25" t="s">
        <v>446</v>
      </c>
      <c r="B69" s="12">
        <v>436</v>
      </c>
      <c r="C69" s="11">
        <v>7.0504527813712803E-2</v>
      </c>
      <c r="D69" s="11">
        <v>5.7100829098689486E-2</v>
      </c>
      <c r="E69" s="11">
        <v>5.9850081986413679E-2</v>
      </c>
    </row>
    <row r="70" spans="1:5">
      <c r="A70" s="25" t="s">
        <v>378</v>
      </c>
      <c r="B70" s="12">
        <v>100</v>
      </c>
      <c r="C70" s="11">
        <v>1.6170763260025874E-2</v>
      </c>
      <c r="D70" s="11">
        <v>2.0861192832308105E-2</v>
      </c>
      <c r="E70" s="11">
        <v>2.0613726868118996E-2</v>
      </c>
    </row>
    <row r="71" spans="1:5">
      <c r="A71" s="25" t="s">
        <v>485</v>
      </c>
      <c r="B71" s="12">
        <v>65</v>
      </c>
      <c r="C71" s="11">
        <v>1.0510996119016817E-2</v>
      </c>
      <c r="D71" s="11">
        <v>1.470981545867879E-2</v>
      </c>
      <c r="E71" s="11">
        <v>1.5226048254860623E-2</v>
      </c>
    </row>
    <row r="72" spans="1:5">
      <c r="A72" s="25" t="s">
        <v>459</v>
      </c>
      <c r="B72" s="12">
        <v>67</v>
      </c>
      <c r="C72" s="11">
        <v>1.0834411384217335E-2</v>
      </c>
      <c r="D72" s="11">
        <v>1.3773736293126504E-2</v>
      </c>
      <c r="E72" s="11">
        <v>1.3352073085031623E-2</v>
      </c>
    </row>
    <row r="73" spans="1:5">
      <c r="A73" s="25" t="s">
        <v>479</v>
      </c>
      <c r="B73" s="12">
        <v>254</v>
      </c>
      <c r="C73" s="11">
        <v>4.1073738680465717E-2</v>
      </c>
      <c r="D73" s="11">
        <v>4.1454934474458409E-2</v>
      </c>
      <c r="E73" s="11">
        <v>4.5092527524010308E-2</v>
      </c>
    </row>
    <row r="74" spans="1:5">
      <c r="A74" s="25" t="s">
        <v>435</v>
      </c>
      <c r="B74" s="12">
        <v>341</v>
      </c>
      <c r="C74" s="11">
        <v>5.5142302716688227E-2</v>
      </c>
      <c r="D74" s="11">
        <v>6.0845145760898639E-2</v>
      </c>
      <c r="E74" s="11">
        <v>6.1021316467556805E-2</v>
      </c>
    </row>
    <row r="75" spans="1:5">
      <c r="A75" s="25" t="s">
        <v>467</v>
      </c>
      <c r="B75" s="12">
        <v>74</v>
      </c>
      <c r="C75" s="11">
        <v>1.1966364812419146E-2</v>
      </c>
      <c r="D75" s="11">
        <v>1.5913345814388875E-2</v>
      </c>
      <c r="E75" s="11">
        <v>1.6982899976575309E-2</v>
      </c>
    </row>
    <row r="76" spans="1:5">
      <c r="A76" s="25" t="s">
        <v>400</v>
      </c>
      <c r="B76" s="12">
        <v>137</v>
      </c>
      <c r="C76" s="11">
        <v>2.2153945666235447E-2</v>
      </c>
      <c r="D76" s="11">
        <v>2.4338058304359454E-2</v>
      </c>
      <c r="E76" s="11">
        <v>2.7641133754977745E-2</v>
      </c>
    </row>
    <row r="77" spans="1:5">
      <c r="A77" s="25" t="s">
        <v>469</v>
      </c>
      <c r="B77" s="12">
        <v>83</v>
      </c>
      <c r="C77" s="11">
        <v>1.3421733505821475E-2</v>
      </c>
      <c r="D77" s="11">
        <v>1.8186680930730142E-2</v>
      </c>
      <c r="E77" s="11">
        <v>1.7217146872803936E-2</v>
      </c>
    </row>
    <row r="78" spans="1:5">
      <c r="A78" s="25" t="s">
        <v>457</v>
      </c>
      <c r="B78" s="12">
        <v>347</v>
      </c>
      <c r="C78" s="11">
        <v>5.6112548512289778E-2</v>
      </c>
      <c r="D78" s="11">
        <v>5.9641615405188551E-2</v>
      </c>
      <c r="E78" s="11">
        <v>5.9381588193956433E-2</v>
      </c>
    </row>
    <row r="79" spans="1:5">
      <c r="A79" s="25" t="s">
        <v>413</v>
      </c>
      <c r="B79" s="12">
        <v>525</v>
      </c>
      <c r="C79" s="11">
        <v>8.4896507115135827E-2</v>
      </c>
      <c r="D79" s="11">
        <v>8.7189087991441566E-2</v>
      </c>
      <c r="E79" s="11">
        <v>8.5382993675333807E-2</v>
      </c>
    </row>
    <row r="80" spans="1:5">
      <c r="A80" s="25" t="s">
        <v>477</v>
      </c>
      <c r="B80" s="12">
        <v>65</v>
      </c>
      <c r="C80" s="11">
        <v>1.0510996119016817E-2</v>
      </c>
      <c r="D80" s="11">
        <v>1.4174913078363199E-2</v>
      </c>
      <c r="E80" s="11">
        <v>1.3469196533145936E-2</v>
      </c>
    </row>
    <row r="81" spans="1:11">
      <c r="A81" s="25" t="s">
        <v>463</v>
      </c>
      <c r="B81" s="12">
        <v>152</v>
      </c>
      <c r="C81" s="11">
        <v>2.4579560155239329E-2</v>
      </c>
      <c r="D81" s="11">
        <v>2.8349826156726397E-2</v>
      </c>
      <c r="E81" s="11">
        <v>3.1857577887092994E-2</v>
      </c>
    </row>
    <row r="82" spans="1:11">
      <c r="A82" s="25" t="s">
        <v>483</v>
      </c>
      <c r="B82" s="12">
        <v>100</v>
      </c>
      <c r="C82" s="11">
        <v>1.6170763260025874E-2</v>
      </c>
      <c r="D82" s="11">
        <v>1.8186680930730142E-2</v>
      </c>
      <c r="E82" s="11">
        <v>1.9208245490747247E-2</v>
      </c>
    </row>
    <row r="83" spans="1:11">
      <c r="A83" s="25" t="s">
        <v>541</v>
      </c>
      <c r="B83" s="12">
        <v>6184</v>
      </c>
      <c r="C83" s="11">
        <v>0.99999999999999989</v>
      </c>
      <c r="D83" s="11">
        <v>1</v>
      </c>
      <c r="E83" s="11">
        <v>1.0000000000000002</v>
      </c>
    </row>
    <row r="84" spans="1:11">
      <c r="A84" s="28" t="s">
        <v>0</v>
      </c>
      <c r="B84" s="29"/>
      <c r="C84" s="29"/>
      <c r="D84" s="29"/>
      <c r="E84" s="29"/>
    </row>
    <row r="85" spans="1:11">
      <c r="A85" s="23" t="s">
        <v>803</v>
      </c>
      <c r="B85" s="2" t="s">
        <v>542</v>
      </c>
      <c r="C85" s="2" t="s">
        <v>596</v>
      </c>
      <c r="D85" s="22" t="s">
        <v>559</v>
      </c>
      <c r="E85" s="22" t="s">
        <v>544</v>
      </c>
    </row>
    <row r="86" spans="1:11" ht="25.5">
      <c r="A86" s="30" t="s">
        <v>1</v>
      </c>
      <c r="C86" s="11"/>
      <c r="D86" s="11"/>
      <c r="E86" s="11"/>
    </row>
    <row r="87" spans="1:11">
      <c r="A87" s="25" t="s">
        <v>334</v>
      </c>
      <c r="B87" s="12">
        <v>5295</v>
      </c>
      <c r="C87" s="31">
        <v>0.8</v>
      </c>
      <c r="D87" s="11">
        <v>0.8</v>
      </c>
      <c r="E87" s="11">
        <v>0.78283388827229006</v>
      </c>
    </row>
    <row r="88" spans="1:11">
      <c r="A88" s="25" t="s">
        <v>396</v>
      </c>
      <c r="B88" s="12">
        <v>1226</v>
      </c>
      <c r="C88" s="31">
        <v>0.18</v>
      </c>
      <c r="D88" s="11">
        <v>0.17395577395577397</v>
      </c>
      <c r="E88" s="11">
        <v>0.18547293131088913</v>
      </c>
    </row>
    <row r="89" spans="1:11">
      <c r="A89" s="25" t="s">
        <v>375</v>
      </c>
      <c r="B89" s="12">
        <v>149</v>
      </c>
      <c r="C89" s="31">
        <v>0.02</v>
      </c>
      <c r="D89" s="11">
        <v>2.6044226044226043E-2</v>
      </c>
      <c r="E89" s="11">
        <v>3.1693180416820815E-2</v>
      </c>
    </row>
    <row r="90" spans="1:11">
      <c r="A90" s="25" t="s">
        <v>541</v>
      </c>
      <c r="B90" s="12">
        <v>6670</v>
      </c>
      <c r="C90" s="11">
        <v>1</v>
      </c>
      <c r="D90" s="11">
        <v>1</v>
      </c>
      <c r="E90" s="11">
        <v>1</v>
      </c>
      <c r="F90" s="4"/>
      <c r="G90" s="4"/>
      <c r="H90" s="4"/>
      <c r="I90" s="4"/>
      <c r="J90" s="4"/>
      <c r="K90" s="4"/>
    </row>
    <row r="91" spans="1:11">
      <c r="C91" s="11"/>
      <c r="D91" s="11"/>
      <c r="E91" s="11"/>
    </row>
    <row r="92" spans="1:11">
      <c r="A92" s="23" t="s">
        <v>4</v>
      </c>
      <c r="B92" s="2" t="s">
        <v>542</v>
      </c>
      <c r="C92" s="2" t="s">
        <v>596</v>
      </c>
      <c r="D92" s="22" t="s">
        <v>559</v>
      </c>
      <c r="E92" s="22" t="s">
        <v>544</v>
      </c>
    </row>
    <row r="93" spans="1:11" ht="25.5">
      <c r="A93" s="30" t="s">
        <v>5</v>
      </c>
      <c r="C93" s="11"/>
      <c r="D93" s="11"/>
      <c r="E93" s="11"/>
    </row>
    <row r="94" spans="1:11">
      <c r="A94" s="25" t="s">
        <v>6</v>
      </c>
      <c r="B94" s="12">
        <v>3727</v>
      </c>
      <c r="C94" s="11">
        <v>0.55877061469265366</v>
      </c>
      <c r="D94" s="11">
        <v>0.58009828009828013</v>
      </c>
      <c r="E94" s="11">
        <v>0.58157602663706998</v>
      </c>
    </row>
    <row r="95" spans="1:11">
      <c r="A95" s="25" t="s">
        <v>563</v>
      </c>
      <c r="B95" s="12">
        <v>2943</v>
      </c>
      <c r="C95" s="11">
        <v>0.44122938530734634</v>
      </c>
      <c r="D95" s="11">
        <v>0.41990171990171993</v>
      </c>
      <c r="E95" s="11">
        <v>0.41842397336293008</v>
      </c>
    </row>
    <row r="96" spans="1:11">
      <c r="A96" s="25" t="s">
        <v>7</v>
      </c>
      <c r="B96" s="12">
        <v>360</v>
      </c>
      <c r="C96" s="11">
        <v>5.3973013493253376E-2</v>
      </c>
      <c r="D96" s="11">
        <v>5.2825552825552825E-2</v>
      </c>
      <c r="E96" s="11">
        <v>5.1054384017758046E-2</v>
      </c>
    </row>
    <row r="97" spans="1:5">
      <c r="A97" s="25" t="s">
        <v>8</v>
      </c>
      <c r="B97" s="12">
        <v>138</v>
      </c>
      <c r="C97" s="11">
        <v>2.0689655172413793E-2</v>
      </c>
      <c r="D97" s="11">
        <v>1.9410319410319409E-2</v>
      </c>
      <c r="E97" s="11">
        <v>1.9977802441731411E-2</v>
      </c>
    </row>
    <row r="98" spans="1:5">
      <c r="A98" s="25" t="s">
        <v>9</v>
      </c>
      <c r="B98" s="12">
        <v>846</v>
      </c>
      <c r="C98" s="11">
        <v>0.12683658170914544</v>
      </c>
      <c r="D98" s="11">
        <v>0.12714987714987716</v>
      </c>
      <c r="E98" s="11">
        <v>0.14934023924035023</v>
      </c>
    </row>
    <row r="99" spans="1:5">
      <c r="A99" s="25" t="s">
        <v>10</v>
      </c>
      <c r="B99" s="12">
        <v>150</v>
      </c>
      <c r="C99" s="11">
        <v>2.2488755622188907E-2</v>
      </c>
      <c r="D99" s="11">
        <v>2.9484029484029485E-2</v>
      </c>
      <c r="E99" s="11">
        <v>3.3789616475521027E-2</v>
      </c>
    </row>
    <row r="100" spans="1:5">
      <c r="A100" s="25" t="s">
        <v>11</v>
      </c>
      <c r="B100" s="12">
        <v>303</v>
      </c>
      <c r="C100" s="11">
        <v>4.542728635682159E-2</v>
      </c>
      <c r="D100" s="11">
        <v>4.8157248157248159E-2</v>
      </c>
      <c r="E100" s="11">
        <v>5.7713651498335183E-2</v>
      </c>
    </row>
    <row r="101" spans="1:5">
      <c r="A101" s="25" t="s">
        <v>12</v>
      </c>
      <c r="B101" s="12">
        <v>12</v>
      </c>
      <c r="C101" s="11">
        <v>1.7991004497751124E-3</v>
      </c>
      <c r="D101" s="11">
        <v>6.1425061425061424E-4</v>
      </c>
      <c r="E101" s="11">
        <v>9.8655814527068698E-4</v>
      </c>
    </row>
    <row r="102" spans="1:5">
      <c r="A102" s="25" t="s">
        <v>13</v>
      </c>
      <c r="B102" s="12">
        <v>835</v>
      </c>
      <c r="C102" s="11">
        <v>0.12518740629685157</v>
      </c>
      <c r="D102" s="11">
        <v>0.10257985257985258</v>
      </c>
      <c r="E102" s="11">
        <v>0.11234430879269947</v>
      </c>
    </row>
    <row r="103" spans="1:5">
      <c r="A103" s="25" t="s">
        <v>14</v>
      </c>
      <c r="B103" s="12">
        <v>270</v>
      </c>
      <c r="C103" s="11">
        <v>4.0479760119940027E-2</v>
      </c>
      <c r="D103" s="11">
        <v>4.1277641277641275E-2</v>
      </c>
      <c r="E103" s="11">
        <v>4.5751633986928102E-2</v>
      </c>
    </row>
    <row r="104" spans="1:5">
      <c r="A104" s="25" t="s">
        <v>15</v>
      </c>
      <c r="B104" s="12">
        <v>395</v>
      </c>
      <c r="C104" s="11">
        <v>5.9220389805097452E-2</v>
      </c>
      <c r="D104" s="11">
        <v>3.6855036855036855E-2</v>
      </c>
      <c r="E104" s="11">
        <v>5.0561104945122705E-2</v>
      </c>
    </row>
    <row r="105" spans="1:5">
      <c r="A105" s="25" t="s">
        <v>16</v>
      </c>
      <c r="B105" s="12">
        <v>273</v>
      </c>
      <c r="C105" s="11">
        <v>4.092953523238381E-2</v>
      </c>
      <c r="D105" s="11">
        <v>4.7665847665847666E-2</v>
      </c>
      <c r="E105" s="11">
        <v>4.2668639782957207E-2</v>
      </c>
    </row>
    <row r="106" spans="1:5">
      <c r="A106" s="25" t="s">
        <v>599</v>
      </c>
      <c r="C106" s="11"/>
      <c r="D106" s="11"/>
      <c r="E106" s="11"/>
    </row>
    <row r="107" spans="1:5">
      <c r="A107" s="25" t="s">
        <v>541</v>
      </c>
      <c r="B107" s="12">
        <v>6670</v>
      </c>
      <c r="C107" s="11"/>
      <c r="D107" s="11"/>
      <c r="E107" s="11"/>
    </row>
    <row r="108" spans="1:5">
      <c r="C108" s="11"/>
      <c r="D108" s="11"/>
      <c r="E108" s="11"/>
    </row>
    <row r="109" spans="1:5">
      <c r="A109" s="23" t="s">
        <v>332</v>
      </c>
      <c r="B109" s="2" t="s">
        <v>542</v>
      </c>
      <c r="C109" s="2" t="s">
        <v>596</v>
      </c>
      <c r="D109" s="22" t="s">
        <v>559</v>
      </c>
      <c r="E109" s="22" t="s">
        <v>544</v>
      </c>
    </row>
    <row r="110" spans="1:5">
      <c r="A110" s="25" t="s">
        <v>2</v>
      </c>
      <c r="C110" s="11"/>
      <c r="D110" s="11"/>
      <c r="E110" s="11"/>
    </row>
    <row r="111" spans="1:5">
      <c r="A111" s="25" t="s">
        <v>70</v>
      </c>
      <c r="B111" s="12">
        <v>1160</v>
      </c>
      <c r="C111" s="11">
        <v>0.84363636363636363</v>
      </c>
      <c r="D111" s="11">
        <v>0.79545454545454541</v>
      </c>
      <c r="E111" s="11">
        <v>0.77626348665530953</v>
      </c>
    </row>
    <row r="112" spans="1:5">
      <c r="A112" s="25" t="s">
        <v>71</v>
      </c>
      <c r="B112" s="12">
        <v>81</v>
      </c>
      <c r="C112" s="11">
        <v>5.8909090909090911E-2</v>
      </c>
      <c r="D112" s="11">
        <v>9.1523341523341517E-2</v>
      </c>
      <c r="E112" s="11">
        <v>0.10278250993753549</v>
      </c>
    </row>
    <row r="113" spans="1:5">
      <c r="A113" s="25" t="s">
        <v>74</v>
      </c>
      <c r="B113" s="12">
        <v>134</v>
      </c>
      <c r="C113" s="11">
        <v>9.745454545454546E-2</v>
      </c>
      <c r="D113" s="11">
        <v>0.11302211302211303</v>
      </c>
      <c r="E113" s="11">
        <v>0.12095400340715502</v>
      </c>
    </row>
    <row r="114" spans="1:5">
      <c r="A114" s="25" t="s">
        <v>541</v>
      </c>
      <c r="B114" s="12">
        <v>1375</v>
      </c>
      <c r="C114" s="11">
        <v>1</v>
      </c>
      <c r="D114" s="11">
        <v>1</v>
      </c>
      <c r="E114" s="11">
        <v>1</v>
      </c>
    </row>
    <row r="115" spans="1:5">
      <c r="D115" s="72"/>
      <c r="E115" s="72"/>
    </row>
    <row r="116" spans="1:5">
      <c r="A116" s="23" t="s">
        <v>796</v>
      </c>
      <c r="B116" s="2" t="s">
        <v>542</v>
      </c>
      <c r="C116" s="2" t="s">
        <v>596</v>
      </c>
      <c r="D116" s="22" t="s">
        <v>559</v>
      </c>
      <c r="E116" s="22" t="s">
        <v>544</v>
      </c>
    </row>
    <row r="117" spans="1:5">
      <c r="A117" s="25" t="s">
        <v>3</v>
      </c>
    </row>
    <row r="118" spans="1:5">
      <c r="A118" s="25" t="s">
        <v>504</v>
      </c>
      <c r="B118" s="12">
        <v>329</v>
      </c>
      <c r="C118" s="11">
        <v>6.2134088762983944E-2</v>
      </c>
      <c r="D118" s="11">
        <v>5.9428746928746931E-2</v>
      </c>
      <c r="E118" s="11">
        <v>5.4190296156269691E-2</v>
      </c>
    </row>
    <row r="119" spans="1:5">
      <c r="A119" s="25" t="s">
        <v>505</v>
      </c>
      <c r="B119" s="12">
        <v>4577</v>
      </c>
      <c r="C119" s="11">
        <v>0.86440037771482525</v>
      </c>
      <c r="D119" s="11">
        <v>0.86471130221130221</v>
      </c>
      <c r="E119" s="11">
        <v>0.84688090737240074</v>
      </c>
    </row>
    <row r="120" spans="1:5">
      <c r="A120" s="25" t="s">
        <v>506</v>
      </c>
      <c r="B120" s="12">
        <v>289</v>
      </c>
      <c r="C120" s="11">
        <v>5.4579792256846081E-2</v>
      </c>
      <c r="D120" s="11">
        <v>5.1289926289926291E-2</v>
      </c>
      <c r="E120" s="11">
        <v>5.8916194076874609E-2</v>
      </c>
    </row>
    <row r="121" spans="1:5">
      <c r="A121" s="25" t="s">
        <v>507</v>
      </c>
      <c r="B121" s="12">
        <v>212</v>
      </c>
      <c r="C121" s="11">
        <v>4.0037771482530689E-2</v>
      </c>
      <c r="D121" s="11">
        <v>3.9772727272727272E-2</v>
      </c>
      <c r="E121" s="11">
        <v>3.9697542533081283E-2</v>
      </c>
    </row>
    <row r="122" spans="1:5">
      <c r="A122" s="25" t="s">
        <v>508</v>
      </c>
      <c r="B122" s="12">
        <v>151</v>
      </c>
      <c r="C122" s="11">
        <v>2.8517469310670444E-2</v>
      </c>
      <c r="D122" s="11">
        <v>2.7334152334152335E-2</v>
      </c>
      <c r="E122" s="11">
        <v>2.6937618147448016E-2</v>
      </c>
    </row>
    <row r="123" spans="1:5">
      <c r="A123" s="25" t="s">
        <v>509</v>
      </c>
      <c r="B123" s="12">
        <v>46</v>
      </c>
      <c r="C123" s="11">
        <v>8.687440982058545E-3</v>
      </c>
      <c r="D123" s="11">
        <v>8.1388206388206385E-3</v>
      </c>
      <c r="E123" s="11">
        <v>7.5614366729678641E-3</v>
      </c>
    </row>
    <row r="124" spans="1:5">
      <c r="A124" s="25" t="s">
        <v>510</v>
      </c>
      <c r="B124" s="12">
        <v>31</v>
      </c>
      <c r="C124" s="11">
        <v>5.8545797922568464E-3</v>
      </c>
      <c r="D124" s="11">
        <v>5.2211302211302209E-3</v>
      </c>
      <c r="E124" s="11">
        <v>6.1436672967863891E-3</v>
      </c>
    </row>
    <row r="125" spans="1:5">
      <c r="A125" s="25" t="s">
        <v>511</v>
      </c>
      <c r="B125" s="12">
        <v>10</v>
      </c>
      <c r="C125" s="11">
        <v>1.8885741265344666E-3</v>
      </c>
      <c r="D125" s="11">
        <v>2.3034398034398034E-3</v>
      </c>
      <c r="E125" s="11">
        <v>1.4177693761814746E-3</v>
      </c>
    </row>
    <row r="126" spans="1:5">
      <c r="A126" s="25" t="s">
        <v>512</v>
      </c>
      <c r="B126" s="12">
        <v>32</v>
      </c>
      <c r="C126" s="11">
        <v>6.0434372049102923E-3</v>
      </c>
      <c r="D126" s="11">
        <v>5.988943488943489E-3</v>
      </c>
      <c r="E126" s="11">
        <v>8.1915563957151855E-3</v>
      </c>
    </row>
    <row r="127" spans="1:5">
      <c r="A127" s="25" t="s">
        <v>541</v>
      </c>
      <c r="B127" s="12">
        <v>5295</v>
      </c>
      <c r="C127" s="11"/>
      <c r="D127" s="11"/>
      <c r="E127" s="11"/>
    </row>
    <row r="128" spans="1:5">
      <c r="C128" s="11"/>
      <c r="D128" s="11"/>
      <c r="E128" s="11"/>
    </row>
    <row r="129" spans="1:5">
      <c r="A129" s="23" t="s">
        <v>795</v>
      </c>
      <c r="B129" s="2" t="s">
        <v>542</v>
      </c>
      <c r="C129" s="2" t="s">
        <v>596</v>
      </c>
      <c r="D129" s="22" t="s">
        <v>559</v>
      </c>
      <c r="E129" s="22" t="s">
        <v>544</v>
      </c>
    </row>
    <row r="130" spans="1:5" ht="38.25">
      <c r="A130" s="25" t="s">
        <v>804</v>
      </c>
      <c r="C130" s="11"/>
      <c r="D130" s="11"/>
      <c r="E130" s="11"/>
    </row>
    <row r="131" spans="1:5">
      <c r="A131" s="25" t="s">
        <v>70</v>
      </c>
      <c r="B131" s="12">
        <v>968</v>
      </c>
      <c r="C131" s="11">
        <v>0.14587100663050029</v>
      </c>
      <c r="D131" s="11">
        <v>0.14357962254841494</v>
      </c>
      <c r="E131" s="11">
        <v>0.14551732642742632</v>
      </c>
    </row>
    <row r="132" spans="1:5">
      <c r="A132" s="25" t="s">
        <v>71</v>
      </c>
      <c r="B132" s="12">
        <v>5668</v>
      </c>
      <c r="C132" s="11">
        <v>0.85412899336949966</v>
      </c>
      <c r="D132" s="11">
        <v>0.85642037745158506</v>
      </c>
      <c r="E132" s="11">
        <v>0.85448267357257368</v>
      </c>
    </row>
    <row r="133" spans="1:5">
      <c r="A133" s="25" t="s">
        <v>541</v>
      </c>
      <c r="B133" s="12">
        <v>6636</v>
      </c>
      <c r="C133" s="11">
        <v>1</v>
      </c>
      <c r="D133" s="11">
        <v>1</v>
      </c>
      <c r="E133" s="11">
        <v>1</v>
      </c>
    </row>
    <row r="134" spans="1:5">
      <c r="C134" s="11"/>
      <c r="D134" s="11"/>
      <c r="E134" s="11"/>
    </row>
    <row r="135" spans="1:5">
      <c r="A135" s="28" t="s">
        <v>17</v>
      </c>
      <c r="B135" s="29"/>
      <c r="C135" s="29"/>
      <c r="D135" s="29"/>
      <c r="E135" s="29"/>
    </row>
    <row r="136" spans="1:5">
      <c r="A136" s="23" t="s">
        <v>805</v>
      </c>
      <c r="B136" s="2" t="s">
        <v>542</v>
      </c>
      <c r="C136" s="2" t="s">
        <v>596</v>
      </c>
      <c r="D136" s="22" t="s">
        <v>559</v>
      </c>
      <c r="E136" s="22" t="s">
        <v>544</v>
      </c>
    </row>
    <row r="137" spans="1:5" ht="25.5">
      <c r="A137" s="30" t="s">
        <v>18</v>
      </c>
      <c r="C137" s="11"/>
      <c r="D137" s="11"/>
      <c r="E137" s="11"/>
    </row>
    <row r="138" spans="1:5">
      <c r="A138" s="25" t="s">
        <v>70</v>
      </c>
      <c r="B138" s="12">
        <v>5008</v>
      </c>
      <c r="C138" s="11">
        <v>0.94597657725727236</v>
      </c>
      <c r="D138" s="11">
        <v>0.95546683046683045</v>
      </c>
      <c r="E138" s="11">
        <v>0.94738500315059859</v>
      </c>
    </row>
    <row r="139" spans="1:5">
      <c r="A139" s="25" t="s">
        <v>480</v>
      </c>
      <c r="B139" s="12">
        <v>177</v>
      </c>
      <c r="C139" s="11">
        <v>3.3434076312806954E-2</v>
      </c>
      <c r="D139" s="11">
        <v>2.7487714987714986E-2</v>
      </c>
      <c r="E139" s="11">
        <v>2.9930686830497794E-2</v>
      </c>
    </row>
    <row r="140" spans="1:5">
      <c r="A140" s="25" t="s">
        <v>365</v>
      </c>
      <c r="B140" s="12">
        <v>109</v>
      </c>
      <c r="C140" s="11">
        <v>2.0589346429920666E-2</v>
      </c>
      <c r="D140" s="11">
        <v>1.7045454545454544E-2</v>
      </c>
      <c r="E140" s="11">
        <v>2.2684310018903593E-2</v>
      </c>
    </row>
    <row r="141" spans="1:5">
      <c r="A141" s="25" t="s">
        <v>541</v>
      </c>
      <c r="B141" s="12">
        <v>5294</v>
      </c>
      <c r="C141" s="11">
        <v>1</v>
      </c>
      <c r="D141" s="11">
        <v>1</v>
      </c>
      <c r="E141" s="11">
        <v>1</v>
      </c>
    </row>
    <row r="142" spans="1:5">
      <c r="C142" s="11"/>
      <c r="D142" s="11"/>
      <c r="E142" s="11"/>
    </row>
    <row r="143" spans="1:5">
      <c r="A143" s="23" t="s">
        <v>794</v>
      </c>
    </row>
    <row r="144" spans="1:5">
      <c r="A144" s="25" t="s">
        <v>19</v>
      </c>
    </row>
    <row r="145" spans="1:21" ht="38.25">
      <c r="A145" s="25" t="s">
        <v>793</v>
      </c>
      <c r="B145" s="2" t="s">
        <v>542</v>
      </c>
      <c r="C145" s="2" t="s">
        <v>596</v>
      </c>
      <c r="D145" s="22" t="s">
        <v>559</v>
      </c>
      <c r="E145" s="22" t="s">
        <v>544</v>
      </c>
      <c r="F145" s="2" t="s">
        <v>20</v>
      </c>
      <c r="G145" s="2" t="s">
        <v>21</v>
      </c>
      <c r="H145" s="2" t="s">
        <v>22</v>
      </c>
      <c r="I145" s="2" t="s">
        <v>23</v>
      </c>
      <c r="J145" s="2" t="s">
        <v>24</v>
      </c>
      <c r="K145" s="2" t="s">
        <v>25</v>
      </c>
      <c r="L145" s="2" t="s">
        <v>26</v>
      </c>
      <c r="M145" s="2" t="s">
        <v>27</v>
      </c>
      <c r="N145" s="2" t="s">
        <v>28</v>
      </c>
      <c r="O145" s="2" t="s">
        <v>29</v>
      </c>
      <c r="P145" s="2" t="s">
        <v>30</v>
      </c>
      <c r="Q145" s="2" t="s">
        <v>31</v>
      </c>
      <c r="R145" s="2" t="s">
        <v>32</v>
      </c>
      <c r="S145" s="2" t="s">
        <v>33</v>
      </c>
      <c r="T145" s="2" t="s">
        <v>34</v>
      </c>
      <c r="U145" s="2" t="s">
        <v>35</v>
      </c>
    </row>
    <row r="146" spans="1:21">
      <c r="A146" s="25" t="s">
        <v>335</v>
      </c>
      <c r="B146" s="12">
        <v>290</v>
      </c>
      <c r="C146" s="11">
        <v>5.7930483419896123E-2</v>
      </c>
      <c r="D146" s="11">
        <v>5.5197940135178626E-2</v>
      </c>
      <c r="E146" s="11">
        <v>6.0859532737236807E-2</v>
      </c>
      <c r="F146" s="12">
        <v>0</v>
      </c>
      <c r="G146" s="12">
        <v>0</v>
      </c>
      <c r="H146" s="12">
        <v>3</v>
      </c>
      <c r="I146" s="12">
        <v>10</v>
      </c>
      <c r="J146" s="12">
        <v>11</v>
      </c>
      <c r="K146" s="12">
        <v>11</v>
      </c>
      <c r="L146" s="12">
        <v>2</v>
      </c>
      <c r="M146" s="12">
        <v>62</v>
      </c>
      <c r="N146" s="12">
        <v>6</v>
      </c>
      <c r="O146" s="12">
        <v>126</v>
      </c>
      <c r="P146" s="12">
        <v>40</v>
      </c>
      <c r="Q146" s="12">
        <v>15</v>
      </c>
      <c r="R146" s="12">
        <v>1</v>
      </c>
      <c r="S146" s="12">
        <v>0</v>
      </c>
      <c r="T146" s="12">
        <v>0</v>
      </c>
      <c r="U146" s="12">
        <v>1</v>
      </c>
    </row>
    <row r="147" spans="1:21">
      <c r="A147" s="25" t="s">
        <v>439</v>
      </c>
      <c r="B147" s="12">
        <v>218</v>
      </c>
      <c r="C147" s="11">
        <v>4.3547742708749504E-2</v>
      </c>
      <c r="D147" s="11">
        <v>4.3289346636626973E-2</v>
      </c>
      <c r="E147" s="11">
        <v>4.441880588404961E-2</v>
      </c>
      <c r="F147" s="12">
        <v>0</v>
      </c>
      <c r="G147" s="12">
        <v>6</v>
      </c>
      <c r="H147" s="12">
        <v>6</v>
      </c>
      <c r="I147" s="12">
        <v>35</v>
      </c>
      <c r="J147" s="12">
        <v>27</v>
      </c>
      <c r="K147" s="12">
        <v>6</v>
      </c>
      <c r="L147" s="12">
        <v>8</v>
      </c>
      <c r="M147" s="12">
        <v>30</v>
      </c>
      <c r="N147" s="12">
        <v>39</v>
      </c>
      <c r="O147" s="12">
        <v>2</v>
      </c>
      <c r="P147" s="12">
        <v>1</v>
      </c>
      <c r="Q147" s="12">
        <v>2</v>
      </c>
      <c r="R147" s="12">
        <v>41</v>
      </c>
      <c r="S147" s="12">
        <v>2</v>
      </c>
      <c r="T147" s="12">
        <v>3</v>
      </c>
      <c r="U147" s="12">
        <v>9</v>
      </c>
    </row>
    <row r="148" spans="1:21">
      <c r="A148" s="25" t="s">
        <v>444</v>
      </c>
      <c r="B148" s="12">
        <v>39</v>
      </c>
      <c r="C148" s="11">
        <v>7.7906512185377547E-3</v>
      </c>
      <c r="D148" s="11">
        <v>1.0138397167685871E-2</v>
      </c>
      <c r="E148" s="11">
        <v>9.229881742140178E-3</v>
      </c>
      <c r="F148" s="12">
        <v>0</v>
      </c>
      <c r="G148" s="12">
        <v>0</v>
      </c>
      <c r="H148" s="12">
        <v>0</v>
      </c>
      <c r="I148" s="12">
        <v>2</v>
      </c>
      <c r="J148" s="12">
        <v>9</v>
      </c>
      <c r="K148" s="12">
        <v>4</v>
      </c>
      <c r="L148" s="12">
        <v>2</v>
      </c>
      <c r="M148" s="12">
        <v>6</v>
      </c>
      <c r="N148" s="12">
        <v>9</v>
      </c>
      <c r="O148" s="12">
        <v>1</v>
      </c>
      <c r="P148" s="12">
        <v>0</v>
      </c>
      <c r="Q148" s="12">
        <v>3</v>
      </c>
      <c r="R148" s="12">
        <v>1</v>
      </c>
      <c r="S148" s="12">
        <v>2</v>
      </c>
      <c r="T148" s="12">
        <v>0</v>
      </c>
      <c r="U148" s="12">
        <v>0</v>
      </c>
    </row>
    <row r="149" spans="1:21">
      <c r="A149" s="25" t="s">
        <v>454</v>
      </c>
      <c r="B149" s="12">
        <v>9</v>
      </c>
      <c r="C149" s="11">
        <v>1.797842588893328E-3</v>
      </c>
      <c r="D149" s="11">
        <v>2.8966849050531059E-3</v>
      </c>
      <c r="E149" s="11">
        <v>2.4516873377559852E-3</v>
      </c>
      <c r="F149" s="12">
        <v>0</v>
      </c>
      <c r="G149" s="12">
        <v>1</v>
      </c>
      <c r="H149" s="12">
        <v>0</v>
      </c>
      <c r="I149" s="12">
        <v>2</v>
      </c>
      <c r="J149" s="12">
        <v>1</v>
      </c>
      <c r="K149" s="12">
        <v>3</v>
      </c>
      <c r="L149" s="12">
        <v>0</v>
      </c>
      <c r="M149" s="12">
        <v>1</v>
      </c>
      <c r="N149" s="12">
        <v>0</v>
      </c>
      <c r="O149" s="12">
        <v>1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</row>
    <row r="150" spans="1:21">
      <c r="A150" s="25" t="s">
        <v>418</v>
      </c>
      <c r="B150" s="12">
        <v>268</v>
      </c>
      <c r="C150" s="11">
        <v>5.3535757091490214E-2</v>
      </c>
      <c r="D150" s="11">
        <v>5.4554232378500163E-2</v>
      </c>
      <c r="E150" s="11">
        <v>5.0187481972887221E-2</v>
      </c>
      <c r="F150" s="12">
        <v>0</v>
      </c>
      <c r="G150" s="12">
        <v>2</v>
      </c>
      <c r="H150" s="12">
        <v>13</v>
      </c>
      <c r="I150" s="12">
        <v>6</v>
      </c>
      <c r="J150" s="12">
        <v>58</v>
      </c>
      <c r="K150" s="12">
        <v>24</v>
      </c>
      <c r="L150" s="12">
        <v>5</v>
      </c>
      <c r="M150" s="12">
        <v>117</v>
      </c>
      <c r="N150" s="12">
        <v>6</v>
      </c>
      <c r="O150" s="12">
        <v>33</v>
      </c>
      <c r="P150" s="12">
        <v>1</v>
      </c>
      <c r="Q150" s="12">
        <v>1</v>
      </c>
      <c r="R150" s="12">
        <v>1</v>
      </c>
      <c r="S150" s="12">
        <v>0</v>
      </c>
      <c r="T150" s="12">
        <v>0</v>
      </c>
      <c r="U150" s="12">
        <v>1</v>
      </c>
    </row>
    <row r="151" spans="1:21">
      <c r="A151" s="25" t="s">
        <v>495</v>
      </c>
      <c r="B151" s="12">
        <v>9</v>
      </c>
      <c r="C151" s="11">
        <v>1.797842588893328E-3</v>
      </c>
      <c r="D151" s="11">
        <v>2.0920502092050207E-3</v>
      </c>
      <c r="E151" s="11">
        <v>3.0285549466397463E-3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1</v>
      </c>
      <c r="N151" s="12">
        <v>1</v>
      </c>
      <c r="O151" s="12">
        <v>0</v>
      </c>
      <c r="P151" s="12">
        <v>4</v>
      </c>
      <c r="Q151" s="12">
        <v>2</v>
      </c>
      <c r="R151" s="12">
        <v>1</v>
      </c>
      <c r="S151" s="12">
        <v>0</v>
      </c>
      <c r="T151" s="12">
        <v>0</v>
      </c>
      <c r="U151" s="12">
        <v>0</v>
      </c>
    </row>
    <row r="152" spans="1:21">
      <c r="A152" s="25" t="s">
        <v>401</v>
      </c>
      <c r="B152" s="12">
        <v>432</v>
      </c>
      <c r="C152" s="11">
        <v>8.629644426687974E-2</v>
      </c>
      <c r="D152" s="11">
        <v>7.1934341808818802E-2</v>
      </c>
      <c r="E152" s="11">
        <v>6.359965387943467E-2</v>
      </c>
      <c r="F152" s="12">
        <v>0</v>
      </c>
      <c r="G152" s="12">
        <v>2</v>
      </c>
      <c r="H152" s="12">
        <v>14</v>
      </c>
      <c r="I152" s="12">
        <v>39</v>
      </c>
      <c r="J152" s="12">
        <v>118</v>
      </c>
      <c r="K152" s="12">
        <v>29</v>
      </c>
      <c r="L152" s="12">
        <v>11</v>
      </c>
      <c r="M152" s="12">
        <v>144</v>
      </c>
      <c r="N152" s="12">
        <v>50</v>
      </c>
      <c r="O152" s="12">
        <v>6</v>
      </c>
      <c r="P152" s="12">
        <v>8</v>
      </c>
      <c r="Q152" s="12">
        <v>6</v>
      </c>
      <c r="R152" s="12">
        <v>3</v>
      </c>
      <c r="S152" s="12">
        <v>0</v>
      </c>
      <c r="T152" s="12">
        <v>0</v>
      </c>
      <c r="U152" s="12">
        <v>1</v>
      </c>
    </row>
    <row r="153" spans="1:21">
      <c r="A153" s="25" t="s">
        <v>489</v>
      </c>
      <c r="B153" s="12">
        <v>71</v>
      </c>
      <c r="C153" s="11">
        <v>1.4182980423491811E-2</v>
      </c>
      <c r="D153" s="11">
        <v>1.0621177985194722E-2</v>
      </c>
      <c r="E153" s="11">
        <v>1.3412171906547447E-2</v>
      </c>
      <c r="F153" s="12">
        <v>0</v>
      </c>
      <c r="G153" s="12">
        <v>0</v>
      </c>
      <c r="H153" s="12">
        <v>3</v>
      </c>
      <c r="I153" s="12">
        <v>0</v>
      </c>
      <c r="J153" s="12">
        <v>7</v>
      </c>
      <c r="K153" s="12">
        <v>0</v>
      </c>
      <c r="L153" s="12">
        <v>0</v>
      </c>
      <c r="M153" s="12">
        <v>24</v>
      </c>
      <c r="N153" s="12">
        <v>6</v>
      </c>
      <c r="O153" s="12">
        <v>22</v>
      </c>
      <c r="P153" s="12">
        <v>7</v>
      </c>
      <c r="Q153" s="12">
        <v>1</v>
      </c>
      <c r="R153" s="12">
        <v>0</v>
      </c>
      <c r="S153" s="12">
        <v>0</v>
      </c>
      <c r="T153" s="12">
        <v>0</v>
      </c>
      <c r="U153" s="12">
        <v>0</v>
      </c>
    </row>
    <row r="154" spans="1:21">
      <c r="A154" s="25" t="s">
        <v>427</v>
      </c>
      <c r="B154" s="12">
        <v>159</v>
      </c>
      <c r="C154" s="11">
        <v>3.1761885737115463E-2</v>
      </c>
      <c r="D154" s="11">
        <v>3.3633730286449955E-2</v>
      </c>
      <c r="E154" s="11">
        <v>3.0862417075281222E-2</v>
      </c>
      <c r="F154" s="12">
        <v>0</v>
      </c>
      <c r="G154" s="12">
        <v>24</v>
      </c>
      <c r="H154" s="12">
        <v>28</v>
      </c>
      <c r="I154" s="12">
        <v>15</v>
      </c>
      <c r="J154" s="12">
        <v>28</v>
      </c>
      <c r="K154" s="12">
        <v>33</v>
      </c>
      <c r="L154" s="12">
        <v>4</v>
      </c>
      <c r="M154" s="12">
        <v>23</v>
      </c>
      <c r="N154" s="12">
        <v>1</v>
      </c>
      <c r="O154" s="12">
        <v>1</v>
      </c>
      <c r="P154" s="12">
        <v>0</v>
      </c>
      <c r="Q154" s="12">
        <v>2</v>
      </c>
      <c r="R154" s="12">
        <v>0</v>
      </c>
      <c r="S154" s="12">
        <v>0</v>
      </c>
      <c r="T154" s="12">
        <v>0</v>
      </c>
      <c r="U154" s="12">
        <v>0</v>
      </c>
    </row>
    <row r="155" spans="1:21">
      <c r="A155" s="25" t="s">
        <v>494</v>
      </c>
      <c r="B155" s="12">
        <v>18</v>
      </c>
      <c r="C155" s="11">
        <v>3.595685177786656E-3</v>
      </c>
      <c r="D155" s="11">
        <v>3.2185387833923397E-3</v>
      </c>
      <c r="E155" s="11">
        <v>2.7401211421978658E-3</v>
      </c>
      <c r="F155" s="12">
        <v>0</v>
      </c>
      <c r="G155" s="12">
        <v>1</v>
      </c>
      <c r="H155" s="12">
        <v>0</v>
      </c>
      <c r="I155" s="12">
        <v>0</v>
      </c>
      <c r="J155" s="12">
        <v>1</v>
      </c>
      <c r="K155" s="12">
        <v>1</v>
      </c>
      <c r="L155" s="12">
        <v>3</v>
      </c>
      <c r="M155" s="12">
        <v>4</v>
      </c>
      <c r="N155" s="12">
        <v>1</v>
      </c>
      <c r="O155" s="12">
        <v>0</v>
      </c>
      <c r="P155" s="12">
        <v>1</v>
      </c>
      <c r="Q155" s="12">
        <v>0</v>
      </c>
      <c r="R155" s="12">
        <v>2</v>
      </c>
      <c r="S155" s="12">
        <v>0</v>
      </c>
      <c r="T155" s="12">
        <v>3</v>
      </c>
      <c r="U155" s="12">
        <v>1</v>
      </c>
    </row>
    <row r="156" spans="1:21">
      <c r="A156" s="25" t="s">
        <v>425</v>
      </c>
      <c r="B156" s="12">
        <v>565</v>
      </c>
      <c r="C156" s="11">
        <v>0.11286456252497004</v>
      </c>
      <c r="D156" s="11">
        <v>0.11763759253299003</v>
      </c>
      <c r="E156" s="11">
        <v>0.12647822324776464</v>
      </c>
      <c r="F156" s="12">
        <v>0</v>
      </c>
      <c r="G156" s="12">
        <v>5</v>
      </c>
      <c r="H156" s="12">
        <v>14</v>
      </c>
      <c r="I156" s="12">
        <v>19</v>
      </c>
      <c r="J156" s="12">
        <v>15</v>
      </c>
      <c r="K156" s="12">
        <v>72</v>
      </c>
      <c r="L156" s="12">
        <v>17</v>
      </c>
      <c r="M156" s="12">
        <v>63</v>
      </c>
      <c r="N156" s="12">
        <v>6</v>
      </c>
      <c r="O156" s="12">
        <v>13</v>
      </c>
      <c r="P156" s="12">
        <v>204</v>
      </c>
      <c r="Q156" s="12">
        <v>109</v>
      </c>
      <c r="R156" s="12">
        <v>13</v>
      </c>
      <c r="S156" s="12">
        <v>0</v>
      </c>
      <c r="T156" s="12">
        <v>2</v>
      </c>
      <c r="U156" s="12">
        <v>13</v>
      </c>
    </row>
    <row r="157" spans="1:21">
      <c r="A157" s="25" t="s">
        <v>497</v>
      </c>
      <c r="B157" s="12">
        <v>17</v>
      </c>
      <c r="C157" s="11">
        <v>3.3959248901318418E-3</v>
      </c>
      <c r="D157" s="11">
        <v>4.0231734792404248E-3</v>
      </c>
      <c r="E157" s="11">
        <v>3.893856359965388E-3</v>
      </c>
      <c r="F157" s="12">
        <v>0</v>
      </c>
      <c r="G157" s="12">
        <v>0</v>
      </c>
      <c r="H157" s="12">
        <v>2</v>
      </c>
      <c r="I157" s="12">
        <v>1</v>
      </c>
      <c r="J157" s="12">
        <v>2</v>
      </c>
      <c r="K157" s="12">
        <v>2</v>
      </c>
      <c r="L157" s="12">
        <v>0</v>
      </c>
      <c r="M157" s="12">
        <v>4</v>
      </c>
      <c r="N157" s="12">
        <v>1</v>
      </c>
      <c r="O157" s="12">
        <v>0</v>
      </c>
      <c r="P157" s="12">
        <v>1</v>
      </c>
      <c r="Q157" s="12">
        <v>0</v>
      </c>
      <c r="R157" s="12">
        <v>1</v>
      </c>
      <c r="S157" s="12">
        <v>1</v>
      </c>
      <c r="T157" s="12">
        <v>1</v>
      </c>
      <c r="U157" s="12">
        <v>1</v>
      </c>
    </row>
    <row r="158" spans="1:21">
      <c r="A158" s="25" t="s">
        <v>491</v>
      </c>
      <c r="B158" s="12">
        <v>62</v>
      </c>
      <c r="C158" s="11">
        <v>1.2385137834598482E-2</v>
      </c>
      <c r="D158" s="11">
        <v>9.4946894110074023E-3</v>
      </c>
      <c r="E158" s="11">
        <v>1.0672050764349583E-2</v>
      </c>
      <c r="F158" s="12">
        <v>0</v>
      </c>
      <c r="G158" s="12">
        <v>4</v>
      </c>
      <c r="H158" s="12">
        <v>6</v>
      </c>
      <c r="I158" s="12">
        <v>6</v>
      </c>
      <c r="J158" s="12">
        <v>4</v>
      </c>
      <c r="K158" s="12">
        <v>11</v>
      </c>
      <c r="L158" s="12">
        <v>2</v>
      </c>
      <c r="M158" s="12">
        <v>11</v>
      </c>
      <c r="N158" s="12">
        <v>6</v>
      </c>
      <c r="O158" s="12">
        <v>2</v>
      </c>
      <c r="P158" s="12">
        <v>1</v>
      </c>
      <c r="Q158" s="12">
        <v>0</v>
      </c>
      <c r="R158" s="12">
        <v>3</v>
      </c>
      <c r="S158" s="12">
        <v>1</v>
      </c>
      <c r="T158" s="12">
        <v>1</v>
      </c>
      <c r="U158" s="12">
        <v>2</v>
      </c>
    </row>
    <row r="159" spans="1:21">
      <c r="A159" s="25" t="s">
        <v>475</v>
      </c>
      <c r="B159" s="12">
        <v>104</v>
      </c>
      <c r="C159" s="11">
        <v>2.0775069916100678E-2</v>
      </c>
      <c r="D159" s="11">
        <v>2.0759575152880592E-2</v>
      </c>
      <c r="E159" s="11">
        <v>2.00461494087107E-2</v>
      </c>
      <c r="F159" s="12">
        <v>0</v>
      </c>
      <c r="G159" s="12">
        <v>1</v>
      </c>
      <c r="H159" s="12">
        <v>0</v>
      </c>
      <c r="I159" s="12">
        <v>0</v>
      </c>
      <c r="J159" s="12">
        <v>0</v>
      </c>
      <c r="K159" s="12">
        <v>2</v>
      </c>
      <c r="L159" s="12">
        <v>9</v>
      </c>
      <c r="M159" s="12">
        <v>1</v>
      </c>
      <c r="N159" s="12">
        <v>1</v>
      </c>
      <c r="O159" s="12">
        <v>1</v>
      </c>
      <c r="P159" s="12">
        <v>14</v>
      </c>
      <c r="Q159" s="12">
        <v>3</v>
      </c>
      <c r="R159" s="12">
        <v>12</v>
      </c>
      <c r="S159" s="12">
        <v>3</v>
      </c>
      <c r="T159" s="12">
        <v>3</v>
      </c>
      <c r="U159" s="12">
        <v>51</v>
      </c>
    </row>
    <row r="160" spans="1:21">
      <c r="A160" s="25" t="s">
        <v>429</v>
      </c>
      <c r="B160" s="12">
        <v>90</v>
      </c>
      <c r="C160" s="11">
        <v>1.797842588893328E-2</v>
      </c>
      <c r="D160" s="11">
        <v>1.657547473447055E-2</v>
      </c>
      <c r="E160" s="11">
        <v>1.8603980386501299E-2</v>
      </c>
      <c r="F160" s="12">
        <v>4</v>
      </c>
      <c r="G160" s="12">
        <v>0</v>
      </c>
      <c r="H160" s="12">
        <v>0</v>
      </c>
      <c r="I160" s="12">
        <v>0</v>
      </c>
      <c r="J160" s="12">
        <v>3</v>
      </c>
      <c r="K160" s="12">
        <v>2</v>
      </c>
      <c r="L160" s="12">
        <v>5</v>
      </c>
      <c r="M160" s="12">
        <v>17</v>
      </c>
      <c r="N160" s="12">
        <v>3</v>
      </c>
      <c r="O160" s="12">
        <v>7</v>
      </c>
      <c r="P160" s="12">
        <v>8</v>
      </c>
      <c r="Q160" s="12">
        <v>14</v>
      </c>
      <c r="R160" s="12">
        <v>12</v>
      </c>
      <c r="S160" s="12">
        <v>1</v>
      </c>
      <c r="T160" s="12">
        <v>1</v>
      </c>
      <c r="U160" s="12">
        <v>12</v>
      </c>
    </row>
    <row r="161" spans="1:21">
      <c r="A161" s="25" t="s">
        <v>481</v>
      </c>
      <c r="B161" s="12">
        <v>102</v>
      </c>
      <c r="C161" s="11">
        <v>2.0375549340791051E-2</v>
      </c>
      <c r="D161" s="11">
        <v>2.252977148374638E-2</v>
      </c>
      <c r="E161" s="11">
        <v>2.437265647533891E-2</v>
      </c>
      <c r="F161" s="12">
        <v>0</v>
      </c>
      <c r="G161" s="12">
        <v>1</v>
      </c>
      <c r="H161" s="12">
        <v>2</v>
      </c>
      <c r="I161" s="12">
        <v>2</v>
      </c>
      <c r="J161" s="12">
        <v>24</v>
      </c>
      <c r="K161" s="12">
        <v>2</v>
      </c>
      <c r="L161" s="12">
        <v>1</v>
      </c>
      <c r="M161" s="12">
        <v>43</v>
      </c>
      <c r="N161" s="12">
        <v>3</v>
      </c>
      <c r="O161" s="12">
        <v>3</v>
      </c>
      <c r="P161" s="12">
        <v>10</v>
      </c>
      <c r="Q161" s="12">
        <v>0</v>
      </c>
      <c r="R161" s="12">
        <v>9</v>
      </c>
      <c r="S161" s="12">
        <v>0</v>
      </c>
      <c r="T161" s="12">
        <v>0</v>
      </c>
      <c r="U161" s="12">
        <v>1</v>
      </c>
    </row>
    <row r="162" spans="1:21">
      <c r="A162" s="25" t="s">
        <v>492</v>
      </c>
      <c r="B162" s="12">
        <v>60</v>
      </c>
      <c r="C162" s="11">
        <v>1.1985617259288853E-2</v>
      </c>
      <c r="D162" s="11">
        <v>9.172835532668169E-3</v>
      </c>
      <c r="E162" s="11">
        <v>9.9509662532448803E-3</v>
      </c>
      <c r="F162" s="12">
        <v>0</v>
      </c>
      <c r="G162" s="12">
        <v>1</v>
      </c>
      <c r="H162" s="12">
        <v>6</v>
      </c>
      <c r="I162" s="12">
        <v>0</v>
      </c>
      <c r="J162" s="12">
        <v>8</v>
      </c>
      <c r="K162" s="12">
        <v>15</v>
      </c>
      <c r="L162" s="12">
        <v>3</v>
      </c>
      <c r="M162" s="12">
        <v>19</v>
      </c>
      <c r="N162" s="12">
        <v>3</v>
      </c>
      <c r="O162" s="12">
        <v>1</v>
      </c>
      <c r="P162" s="12">
        <v>0</v>
      </c>
      <c r="Q162" s="12">
        <v>0</v>
      </c>
      <c r="R162" s="12">
        <v>2</v>
      </c>
      <c r="S162" s="12">
        <v>0</v>
      </c>
      <c r="T162" s="12">
        <v>0</v>
      </c>
      <c r="U162" s="12">
        <v>2</v>
      </c>
    </row>
    <row r="163" spans="1:21">
      <c r="A163" s="25" t="s">
        <v>465</v>
      </c>
      <c r="B163" s="12">
        <v>52</v>
      </c>
      <c r="C163" s="11">
        <v>1.0387534958050339E-2</v>
      </c>
      <c r="D163" s="11">
        <v>1.0460251046025104E-2</v>
      </c>
      <c r="E163" s="11">
        <v>1.0527833862128641E-2</v>
      </c>
      <c r="F163" s="12">
        <v>0</v>
      </c>
      <c r="G163" s="12">
        <v>0</v>
      </c>
      <c r="H163" s="12">
        <v>0</v>
      </c>
      <c r="I163" s="12">
        <v>5</v>
      </c>
      <c r="J163" s="12">
        <v>22</v>
      </c>
      <c r="K163" s="12">
        <v>0</v>
      </c>
      <c r="L163" s="12">
        <v>1</v>
      </c>
      <c r="M163" s="12">
        <v>18</v>
      </c>
      <c r="N163" s="12">
        <v>3</v>
      </c>
      <c r="O163" s="12">
        <v>2</v>
      </c>
      <c r="P163" s="12">
        <v>0</v>
      </c>
      <c r="Q163" s="12">
        <v>1</v>
      </c>
      <c r="R163" s="12">
        <v>0</v>
      </c>
      <c r="S163" s="12">
        <v>0</v>
      </c>
      <c r="T163" s="12">
        <v>0</v>
      </c>
      <c r="U163" s="12">
        <v>0</v>
      </c>
    </row>
    <row r="164" spans="1:21">
      <c r="A164" s="25" t="s">
        <v>472</v>
      </c>
      <c r="B164" s="12">
        <v>124</v>
      </c>
      <c r="C164" s="11">
        <v>2.4770275669196963E-2</v>
      </c>
      <c r="D164" s="11">
        <v>2.2207917605407145E-2</v>
      </c>
      <c r="E164" s="11">
        <v>2.2786270550908566E-2</v>
      </c>
      <c r="F164" s="12">
        <v>0</v>
      </c>
      <c r="G164" s="12">
        <v>1</v>
      </c>
      <c r="H164" s="12">
        <v>5</v>
      </c>
      <c r="I164" s="12">
        <v>0</v>
      </c>
      <c r="J164" s="12">
        <v>2</v>
      </c>
      <c r="K164" s="12">
        <v>8</v>
      </c>
      <c r="L164" s="12">
        <v>3</v>
      </c>
      <c r="M164" s="12">
        <v>8</v>
      </c>
      <c r="N164" s="12">
        <v>1</v>
      </c>
      <c r="O164" s="12">
        <v>1</v>
      </c>
      <c r="P164" s="12">
        <v>47</v>
      </c>
      <c r="Q164" s="12">
        <v>12</v>
      </c>
      <c r="R164" s="12">
        <v>22</v>
      </c>
      <c r="S164" s="12">
        <v>0</v>
      </c>
      <c r="T164" s="12">
        <v>0</v>
      </c>
      <c r="U164" s="12">
        <v>14</v>
      </c>
    </row>
    <row r="165" spans="1:21">
      <c r="A165" s="25" t="s">
        <v>478</v>
      </c>
      <c r="B165" s="12">
        <v>84</v>
      </c>
      <c r="C165" s="11">
        <v>1.6779864163004393E-2</v>
      </c>
      <c r="D165" s="11">
        <v>1.8184744126166719E-2</v>
      </c>
      <c r="E165" s="11">
        <v>1.5431208537640611E-2</v>
      </c>
      <c r="F165" s="12">
        <v>0</v>
      </c>
      <c r="G165" s="12">
        <v>1</v>
      </c>
      <c r="H165" s="12">
        <v>4</v>
      </c>
      <c r="I165" s="12">
        <v>1</v>
      </c>
      <c r="J165" s="12">
        <v>12</v>
      </c>
      <c r="K165" s="12">
        <v>11</v>
      </c>
      <c r="L165" s="12">
        <v>4</v>
      </c>
      <c r="M165" s="12">
        <v>34</v>
      </c>
      <c r="N165" s="12">
        <v>3</v>
      </c>
      <c r="O165" s="12">
        <v>8</v>
      </c>
      <c r="P165" s="12">
        <v>5</v>
      </c>
      <c r="Q165" s="12">
        <v>0</v>
      </c>
      <c r="R165" s="12">
        <v>1</v>
      </c>
      <c r="S165" s="12">
        <v>0</v>
      </c>
      <c r="T165" s="12">
        <v>0</v>
      </c>
      <c r="U165" s="12">
        <v>0</v>
      </c>
    </row>
    <row r="166" spans="1:21">
      <c r="A166" s="25" t="s">
        <v>441</v>
      </c>
      <c r="B166" s="12">
        <v>106</v>
      </c>
      <c r="C166" s="11">
        <v>2.1174590491410308E-2</v>
      </c>
      <c r="D166" s="11">
        <v>2.0437721274541357E-2</v>
      </c>
      <c r="E166" s="11">
        <v>1.7594462070954716E-2</v>
      </c>
      <c r="F166" s="12">
        <v>0</v>
      </c>
      <c r="G166" s="12">
        <v>0</v>
      </c>
      <c r="H166" s="12">
        <v>14</v>
      </c>
      <c r="I166" s="12">
        <v>1</v>
      </c>
      <c r="J166" s="12">
        <v>23</v>
      </c>
      <c r="K166" s="12">
        <v>10</v>
      </c>
      <c r="L166" s="12">
        <v>0</v>
      </c>
      <c r="M166" s="12">
        <v>44</v>
      </c>
      <c r="N166" s="12">
        <v>2</v>
      </c>
      <c r="O166" s="12">
        <v>9</v>
      </c>
      <c r="P166" s="12">
        <v>3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</row>
    <row r="167" spans="1:21">
      <c r="A167" s="25" t="s">
        <v>488</v>
      </c>
      <c r="B167" s="12">
        <v>71</v>
      </c>
      <c r="C167" s="11">
        <v>1.4182980423491811E-2</v>
      </c>
      <c r="D167" s="11">
        <v>1.2069520437721274E-2</v>
      </c>
      <c r="E167" s="11">
        <v>1.8315546582059417E-2</v>
      </c>
      <c r="F167" s="12">
        <v>0</v>
      </c>
      <c r="G167" s="12">
        <v>0</v>
      </c>
      <c r="H167" s="12">
        <v>2</v>
      </c>
      <c r="I167" s="12">
        <v>1</v>
      </c>
      <c r="J167" s="12">
        <v>5</v>
      </c>
      <c r="K167" s="12">
        <v>5</v>
      </c>
      <c r="L167" s="12">
        <v>2</v>
      </c>
      <c r="M167" s="12">
        <v>17</v>
      </c>
      <c r="N167" s="12">
        <v>1</v>
      </c>
      <c r="O167" s="12">
        <v>0</v>
      </c>
      <c r="P167" s="12">
        <v>0</v>
      </c>
      <c r="Q167" s="12">
        <v>1</v>
      </c>
      <c r="R167" s="12">
        <v>10</v>
      </c>
      <c r="S167" s="12">
        <v>8</v>
      </c>
      <c r="T167" s="12">
        <v>6</v>
      </c>
      <c r="U167" s="12">
        <v>13</v>
      </c>
    </row>
    <row r="168" spans="1:21">
      <c r="A168" s="25" t="s">
        <v>458</v>
      </c>
      <c r="B168" s="12">
        <v>204</v>
      </c>
      <c r="C168" s="11">
        <v>4.0751098681582103E-2</v>
      </c>
      <c r="D168" s="11">
        <v>4.1358223366591569E-2</v>
      </c>
      <c r="E168" s="11">
        <v>3.6486876261897894E-2</v>
      </c>
      <c r="F168" s="12">
        <v>5</v>
      </c>
      <c r="G168" s="12">
        <v>2</v>
      </c>
      <c r="H168" s="12">
        <v>14</v>
      </c>
      <c r="I168" s="12">
        <v>14</v>
      </c>
      <c r="J168" s="12">
        <v>26</v>
      </c>
      <c r="K168" s="12">
        <v>17</v>
      </c>
      <c r="L168" s="12">
        <v>2</v>
      </c>
      <c r="M168" s="12">
        <v>69</v>
      </c>
      <c r="N168" s="12">
        <v>8</v>
      </c>
      <c r="O168" s="12">
        <v>30</v>
      </c>
      <c r="P168" s="12">
        <v>10</v>
      </c>
      <c r="Q168" s="12">
        <v>1</v>
      </c>
      <c r="R168" s="12">
        <v>1</v>
      </c>
      <c r="S168" s="12">
        <v>1</v>
      </c>
      <c r="T168" s="12">
        <v>0</v>
      </c>
      <c r="U168" s="12">
        <v>3</v>
      </c>
    </row>
    <row r="169" spans="1:21">
      <c r="A169" s="25" t="s">
        <v>447</v>
      </c>
      <c r="B169" s="12">
        <v>131</v>
      </c>
      <c r="C169" s="11">
        <v>2.6168597682780664E-2</v>
      </c>
      <c r="D169" s="11">
        <v>2.7679433537174124E-2</v>
      </c>
      <c r="E169" s="11">
        <v>2.3795788866455149E-2</v>
      </c>
      <c r="F169" s="12">
        <v>0</v>
      </c>
      <c r="G169" s="12">
        <v>0</v>
      </c>
      <c r="H169" s="12">
        <v>4</v>
      </c>
      <c r="I169" s="12">
        <v>0</v>
      </c>
      <c r="J169" s="12">
        <v>11</v>
      </c>
      <c r="K169" s="12">
        <v>3</v>
      </c>
      <c r="L169" s="12">
        <v>2</v>
      </c>
      <c r="M169" s="12">
        <v>38</v>
      </c>
      <c r="N169" s="12">
        <v>2</v>
      </c>
      <c r="O169" s="12">
        <v>6</v>
      </c>
      <c r="P169" s="12">
        <v>21</v>
      </c>
      <c r="Q169" s="12">
        <v>17</v>
      </c>
      <c r="R169" s="12">
        <v>12</v>
      </c>
      <c r="S169" s="12">
        <v>0</v>
      </c>
      <c r="T169" s="12">
        <v>0</v>
      </c>
      <c r="U169" s="12">
        <v>14</v>
      </c>
    </row>
    <row r="170" spans="1:21">
      <c r="A170" s="25" t="s">
        <v>437</v>
      </c>
      <c r="B170" s="12">
        <v>12</v>
      </c>
      <c r="C170" s="11">
        <v>2.3971234518577705E-3</v>
      </c>
      <c r="D170" s="11">
        <v>5.3105889925973608E-3</v>
      </c>
      <c r="E170" s="11">
        <v>3.7496394577444477E-3</v>
      </c>
      <c r="F170" s="12">
        <v>0</v>
      </c>
      <c r="G170" s="12">
        <v>2</v>
      </c>
      <c r="H170" s="12">
        <v>2</v>
      </c>
      <c r="I170" s="12">
        <v>0</v>
      </c>
      <c r="J170" s="12">
        <v>1</v>
      </c>
      <c r="K170" s="12">
        <v>1</v>
      </c>
      <c r="L170" s="12">
        <v>0</v>
      </c>
      <c r="M170" s="12">
        <v>3</v>
      </c>
      <c r="N170" s="12">
        <v>0</v>
      </c>
      <c r="O170" s="12">
        <v>2</v>
      </c>
      <c r="P170" s="12">
        <v>1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</row>
    <row r="171" spans="1:21">
      <c r="A171" s="25" t="s">
        <v>452</v>
      </c>
      <c r="B171" s="12">
        <v>221</v>
      </c>
      <c r="C171" s="11">
        <v>4.4147023571713941E-2</v>
      </c>
      <c r="D171" s="11">
        <v>4.2484711940778887E-2</v>
      </c>
      <c r="E171" s="11">
        <v>4.8456879146235941E-2</v>
      </c>
      <c r="F171" s="12">
        <v>0</v>
      </c>
      <c r="G171" s="12">
        <v>2</v>
      </c>
      <c r="H171" s="12">
        <v>1</v>
      </c>
      <c r="I171" s="12">
        <v>1</v>
      </c>
      <c r="J171" s="12">
        <v>40</v>
      </c>
      <c r="K171" s="12">
        <v>13</v>
      </c>
      <c r="L171" s="12">
        <v>3</v>
      </c>
      <c r="M171" s="12">
        <v>85</v>
      </c>
      <c r="N171" s="12">
        <v>29</v>
      </c>
      <c r="O171" s="12">
        <v>4</v>
      </c>
      <c r="P171" s="12">
        <v>13</v>
      </c>
      <c r="Q171" s="12">
        <v>7</v>
      </c>
      <c r="R171" s="12">
        <v>10</v>
      </c>
      <c r="S171" s="12">
        <v>1</v>
      </c>
      <c r="T171" s="12">
        <v>1</v>
      </c>
      <c r="U171" s="12">
        <v>9</v>
      </c>
    </row>
    <row r="172" spans="1:21">
      <c r="A172" s="25" t="s">
        <v>409</v>
      </c>
      <c r="B172" s="12">
        <v>347</v>
      </c>
      <c r="C172" s="11">
        <v>6.9316819816220537E-2</v>
      </c>
      <c r="D172" s="11">
        <v>6.9520437721274544E-2</v>
      </c>
      <c r="E172" s="11">
        <v>6.9945197577156046E-2</v>
      </c>
      <c r="F172" s="12">
        <v>1</v>
      </c>
      <c r="G172" s="12">
        <v>2</v>
      </c>
      <c r="H172" s="12">
        <v>9</v>
      </c>
      <c r="I172" s="12">
        <v>6</v>
      </c>
      <c r="J172" s="12">
        <v>8</v>
      </c>
      <c r="K172" s="12">
        <v>32</v>
      </c>
      <c r="L172" s="12">
        <v>8</v>
      </c>
      <c r="M172" s="12">
        <v>51</v>
      </c>
      <c r="N172" s="12">
        <v>20</v>
      </c>
      <c r="O172" s="12">
        <v>12</v>
      </c>
      <c r="P172" s="12">
        <v>14</v>
      </c>
      <c r="Q172" s="12">
        <v>8</v>
      </c>
      <c r="R172" s="12">
        <v>33</v>
      </c>
      <c r="S172" s="12">
        <v>8</v>
      </c>
      <c r="T172" s="12">
        <v>111</v>
      </c>
      <c r="U172" s="12">
        <v>23</v>
      </c>
    </row>
    <row r="173" spans="1:21">
      <c r="A173" s="25" t="s">
        <v>461</v>
      </c>
      <c r="B173" s="12">
        <v>124</v>
      </c>
      <c r="C173" s="11">
        <v>2.4770275669196963E-2</v>
      </c>
      <c r="D173" s="11">
        <v>2.2851625362085612E-2</v>
      </c>
      <c r="E173" s="11">
        <v>2.0478800115373522E-2</v>
      </c>
      <c r="F173" s="12">
        <v>0</v>
      </c>
      <c r="G173" s="12">
        <v>1</v>
      </c>
      <c r="H173" s="12">
        <v>10</v>
      </c>
      <c r="I173" s="12">
        <v>11</v>
      </c>
      <c r="J173" s="12">
        <v>22</v>
      </c>
      <c r="K173" s="12">
        <v>12</v>
      </c>
      <c r="L173" s="12">
        <v>3</v>
      </c>
      <c r="M173" s="12">
        <v>47</v>
      </c>
      <c r="N173" s="12">
        <v>3</v>
      </c>
      <c r="O173" s="12">
        <v>5</v>
      </c>
      <c r="P173" s="12">
        <v>3</v>
      </c>
      <c r="Q173" s="12">
        <v>3</v>
      </c>
      <c r="R173" s="12">
        <v>4</v>
      </c>
      <c r="S173" s="12">
        <v>0</v>
      </c>
      <c r="T173" s="12">
        <v>0</v>
      </c>
      <c r="U173" s="12">
        <v>0</v>
      </c>
    </row>
    <row r="174" spans="1:21">
      <c r="A174" s="25" t="s">
        <v>388</v>
      </c>
      <c r="B174" s="12">
        <v>553</v>
      </c>
      <c r="C174" s="11">
        <v>0.11046743907311227</v>
      </c>
      <c r="D174" s="11">
        <v>0.10492436433859029</v>
      </c>
      <c r="E174" s="11">
        <v>0.11955581194115951</v>
      </c>
      <c r="F174" s="12">
        <v>0</v>
      </c>
      <c r="G174" s="12">
        <v>12</v>
      </c>
      <c r="H174" s="12">
        <v>18</v>
      </c>
      <c r="I174" s="12">
        <v>18</v>
      </c>
      <c r="J174" s="12">
        <v>29</v>
      </c>
      <c r="K174" s="12">
        <v>59</v>
      </c>
      <c r="L174" s="12">
        <v>25</v>
      </c>
      <c r="M174" s="12">
        <v>78</v>
      </c>
      <c r="N174" s="12">
        <v>43</v>
      </c>
      <c r="O174" s="12">
        <v>12</v>
      </c>
      <c r="P174" s="12">
        <v>2</v>
      </c>
      <c r="Q174" s="12">
        <v>5</v>
      </c>
      <c r="R174" s="12">
        <v>101</v>
      </c>
      <c r="S174" s="12">
        <v>85</v>
      </c>
      <c r="T174" s="12">
        <v>8</v>
      </c>
      <c r="U174" s="12">
        <v>55</v>
      </c>
    </row>
    <row r="175" spans="1:21">
      <c r="A175" s="25" t="s">
        <v>470</v>
      </c>
      <c r="B175" s="12">
        <v>17</v>
      </c>
      <c r="C175" s="11">
        <v>3.3959248901318418E-3</v>
      </c>
      <c r="D175" s="11">
        <v>3.2185387833923397E-3</v>
      </c>
      <c r="E175" s="11">
        <v>2.5959042399769255E-3</v>
      </c>
      <c r="F175" s="12">
        <v>0</v>
      </c>
      <c r="G175" s="12">
        <v>1</v>
      </c>
      <c r="H175" s="12">
        <v>0</v>
      </c>
      <c r="I175" s="12">
        <v>0</v>
      </c>
      <c r="J175" s="12">
        <v>0</v>
      </c>
      <c r="K175" s="12">
        <v>2</v>
      </c>
      <c r="L175" s="12">
        <v>1</v>
      </c>
      <c r="M175" s="12">
        <v>2</v>
      </c>
      <c r="N175" s="12">
        <v>1</v>
      </c>
      <c r="O175" s="12">
        <v>1</v>
      </c>
      <c r="P175" s="12">
        <v>1</v>
      </c>
      <c r="Q175" s="12">
        <v>0</v>
      </c>
      <c r="R175" s="12">
        <v>6</v>
      </c>
      <c r="S175" s="12">
        <v>2</v>
      </c>
      <c r="T175" s="12">
        <v>0</v>
      </c>
      <c r="U175" s="12">
        <v>0</v>
      </c>
    </row>
    <row r="176" spans="1:21">
      <c r="A176" s="25" t="s">
        <v>379</v>
      </c>
      <c r="B176" s="12">
        <v>49</v>
      </c>
      <c r="C176" s="11">
        <v>9.7882540950858972E-3</v>
      </c>
      <c r="D176" s="11">
        <v>9.4946894110074023E-3</v>
      </c>
      <c r="E176" s="11">
        <v>8.0761465243726557E-3</v>
      </c>
      <c r="F176" s="12">
        <v>0</v>
      </c>
      <c r="G176" s="12">
        <v>0</v>
      </c>
      <c r="H176" s="12">
        <v>4</v>
      </c>
      <c r="I176" s="12">
        <v>0</v>
      </c>
      <c r="J176" s="12">
        <v>11</v>
      </c>
      <c r="K176" s="12">
        <v>7</v>
      </c>
      <c r="L176" s="12">
        <v>0</v>
      </c>
      <c r="M176" s="12">
        <v>19</v>
      </c>
      <c r="N176" s="12">
        <v>1</v>
      </c>
      <c r="O176" s="12">
        <v>7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</row>
    <row r="177" spans="1:21">
      <c r="A177" s="25" t="s">
        <v>414</v>
      </c>
      <c r="B177" s="12">
        <v>378</v>
      </c>
      <c r="C177" s="11">
        <v>7.5509388733519769E-2</v>
      </c>
      <c r="D177" s="11">
        <v>9.8165432893466367E-2</v>
      </c>
      <c r="E177" s="11">
        <v>8.5087972310354767E-2</v>
      </c>
      <c r="F177" s="12">
        <v>1</v>
      </c>
      <c r="G177" s="12">
        <v>4</v>
      </c>
      <c r="H177" s="12">
        <v>6</v>
      </c>
      <c r="I177" s="12">
        <v>4</v>
      </c>
      <c r="J177" s="12">
        <v>178</v>
      </c>
      <c r="K177" s="12">
        <v>7</v>
      </c>
      <c r="L177" s="12">
        <v>5</v>
      </c>
      <c r="M177" s="12">
        <v>105</v>
      </c>
      <c r="N177" s="12">
        <v>6</v>
      </c>
      <c r="O177" s="12">
        <v>6</v>
      </c>
      <c r="P177" s="12">
        <v>10</v>
      </c>
      <c r="Q177" s="12">
        <v>18</v>
      </c>
      <c r="R177" s="12">
        <v>8</v>
      </c>
      <c r="S177" s="12">
        <v>0</v>
      </c>
      <c r="T177" s="12">
        <v>1</v>
      </c>
      <c r="U177" s="12">
        <v>17</v>
      </c>
    </row>
    <row r="178" spans="1:21">
      <c r="A178" s="25" t="s">
        <v>365</v>
      </c>
      <c r="B178" s="12">
        <v>20</v>
      </c>
      <c r="C178" s="11">
        <v>3.9952057530962841E-3</v>
      </c>
      <c r="D178" s="11">
        <v>3.8622465400708077E-3</v>
      </c>
      <c r="E178" s="11">
        <v>2.3074704355350445E-3</v>
      </c>
    </row>
    <row r="179" spans="1:21">
      <c r="A179" s="25" t="s">
        <v>541</v>
      </c>
      <c r="B179" s="12">
        <v>5006</v>
      </c>
      <c r="C179" s="11">
        <v>1</v>
      </c>
      <c r="D179" s="11">
        <v>1</v>
      </c>
      <c r="E179" s="11">
        <v>0.99999999999999989</v>
      </c>
    </row>
    <row r="180" spans="1:21">
      <c r="A180" s="23" t="s">
        <v>792</v>
      </c>
      <c r="B180" s="2" t="s">
        <v>542</v>
      </c>
      <c r="C180" s="2" t="s">
        <v>596</v>
      </c>
      <c r="D180" s="22" t="s">
        <v>559</v>
      </c>
      <c r="E180" s="22" t="s">
        <v>544</v>
      </c>
      <c r="F180" s="22" t="s">
        <v>545</v>
      </c>
    </row>
    <row r="181" spans="1:21">
      <c r="A181" s="25" t="s">
        <v>791</v>
      </c>
    </row>
    <row r="182" spans="1:21">
      <c r="A182" s="25" t="s">
        <v>20</v>
      </c>
      <c r="B182" s="12">
        <v>11</v>
      </c>
      <c r="C182" s="11">
        <v>2.1964856230031948E-3</v>
      </c>
      <c r="D182" s="11">
        <v>2.7494743651948891E-3</v>
      </c>
      <c r="E182" s="11">
        <v>2.7401211421978658E-3</v>
      </c>
      <c r="F182" s="11">
        <v>3.0000000000000001E-3</v>
      </c>
    </row>
    <row r="183" spans="1:21">
      <c r="A183" s="25" t="s">
        <v>21</v>
      </c>
      <c r="B183" s="12">
        <v>76</v>
      </c>
      <c r="C183" s="11">
        <v>1.5175718849840255E-2</v>
      </c>
      <c r="D183" s="11">
        <v>1.8275917839236617E-2</v>
      </c>
      <c r="E183" s="11">
        <v>1.5431208537640611E-2</v>
      </c>
      <c r="F183" s="11">
        <v>1.4393420150788211E-2</v>
      </c>
    </row>
    <row r="184" spans="1:21">
      <c r="A184" s="25" t="s">
        <v>22</v>
      </c>
      <c r="B184" s="12">
        <v>190</v>
      </c>
      <c r="C184" s="11">
        <v>3.7939297124600639E-2</v>
      </c>
      <c r="D184" s="11">
        <v>3.6228368106097364E-2</v>
      </c>
      <c r="E184" s="11">
        <v>3.1150850879723104E-2</v>
      </c>
      <c r="F184" s="11">
        <v>2.8786840301576421E-2</v>
      </c>
    </row>
    <row r="185" spans="1:21">
      <c r="A185" s="25" t="s">
        <v>23</v>
      </c>
      <c r="B185" s="12">
        <v>200</v>
      </c>
      <c r="C185" s="11">
        <v>3.9936102236421724E-2</v>
      </c>
      <c r="D185" s="11">
        <v>3.9301310043668124E-2</v>
      </c>
      <c r="E185" s="11">
        <v>3.2881453706374388E-2</v>
      </c>
      <c r="F185" s="11">
        <v>3.1357093899931458E-2</v>
      </c>
    </row>
    <row r="186" spans="1:21">
      <c r="A186" s="25" t="s">
        <v>24</v>
      </c>
      <c r="B186" s="12">
        <v>707</v>
      </c>
      <c r="C186" s="11">
        <v>0.14117412140575081</v>
      </c>
      <c r="D186" s="11">
        <v>0.14588387514151707</v>
      </c>
      <c r="E186" s="11">
        <v>0.12878569368329967</v>
      </c>
      <c r="F186" s="11">
        <v>0.11943111720356409</v>
      </c>
    </row>
    <row r="187" spans="1:21">
      <c r="A187" s="25" t="s">
        <v>25</v>
      </c>
      <c r="B187" s="12">
        <v>404</v>
      </c>
      <c r="C187" s="11">
        <v>8.0670926517571878E-2</v>
      </c>
      <c r="D187" s="11">
        <v>8.4101568817726027E-2</v>
      </c>
      <c r="E187" s="11">
        <v>8.2059417363715026E-2</v>
      </c>
      <c r="F187" s="11">
        <v>7.5222755311857431E-2</v>
      </c>
    </row>
    <row r="188" spans="1:21">
      <c r="A188" s="25" t="s">
        <v>26</v>
      </c>
      <c r="B188" s="12">
        <v>131</v>
      </c>
      <c r="C188" s="11">
        <v>2.615814696485623E-2</v>
      </c>
      <c r="D188" s="11">
        <v>3.0082484230955848E-2</v>
      </c>
      <c r="E188" s="11">
        <v>2.7833862128641477E-2</v>
      </c>
      <c r="F188" s="11">
        <v>2.9986291980808773E-2</v>
      </c>
    </row>
    <row r="189" spans="1:21">
      <c r="A189" s="25" t="s">
        <v>27</v>
      </c>
      <c r="B189" s="12">
        <v>1192</v>
      </c>
      <c r="C189" s="11">
        <v>0.23801916932907349</v>
      </c>
      <c r="D189" s="11">
        <v>0.22885330745592755</v>
      </c>
      <c r="E189" s="11">
        <v>0.22368041534467839</v>
      </c>
      <c r="F189" s="11">
        <v>0.22292666209732695</v>
      </c>
    </row>
    <row r="190" spans="1:21">
      <c r="A190" s="25" t="s">
        <v>28</v>
      </c>
      <c r="B190" s="12">
        <v>269</v>
      </c>
      <c r="C190" s="11">
        <v>5.3714057507987217E-2</v>
      </c>
      <c r="D190" s="11">
        <v>5.0622675076823546E-2</v>
      </c>
      <c r="E190" s="11">
        <v>5.307182001730603E-2</v>
      </c>
      <c r="F190" s="11">
        <v>5.1919122686771763E-2</v>
      </c>
    </row>
    <row r="191" spans="1:21">
      <c r="A191" s="25" t="s">
        <v>29</v>
      </c>
      <c r="B191" s="12">
        <v>324</v>
      </c>
      <c r="C191" s="11">
        <v>6.4696485623003189E-2</v>
      </c>
      <c r="D191" s="11">
        <v>6.6310852337053208E-2</v>
      </c>
      <c r="E191" s="11">
        <v>6.4609172194981246E-2</v>
      </c>
      <c r="F191" s="11">
        <v>6.4941740918437282E-2</v>
      </c>
    </row>
    <row r="192" spans="1:21">
      <c r="A192" s="25" t="s">
        <v>30</v>
      </c>
      <c r="B192" s="12">
        <v>430</v>
      </c>
      <c r="C192" s="11">
        <v>8.5862619808306714E-2</v>
      </c>
      <c r="D192" s="11">
        <v>8.7497978327672657E-2</v>
      </c>
      <c r="E192" s="11">
        <v>9.5327372368041535E-2</v>
      </c>
      <c r="F192" s="11">
        <v>0.10383824537354353</v>
      </c>
    </row>
    <row r="193" spans="1:13">
      <c r="A193" s="25" t="s">
        <v>31</v>
      </c>
      <c r="B193" s="12">
        <v>232</v>
      </c>
      <c r="C193" s="11">
        <v>4.6325878594249199E-2</v>
      </c>
      <c r="D193" s="11">
        <v>3.8007439754164644E-2</v>
      </c>
      <c r="E193" s="11">
        <v>4.8312662244015002E-2</v>
      </c>
      <c r="F193" s="11">
        <v>4.6435915010281013E-2</v>
      </c>
    </row>
    <row r="194" spans="1:13">
      <c r="A194" s="25" t="s">
        <v>32</v>
      </c>
      <c r="B194" s="12">
        <v>311</v>
      </c>
      <c r="C194" s="11">
        <v>6.2100638977635784E-2</v>
      </c>
      <c r="D194" s="11">
        <v>6.0811903606663435E-2</v>
      </c>
      <c r="E194" s="11">
        <v>7.585809056821459E-2</v>
      </c>
      <c r="F194" s="11">
        <v>8.4818368745716244E-2</v>
      </c>
    </row>
    <row r="195" spans="1:13">
      <c r="A195" s="25" t="s">
        <v>33</v>
      </c>
      <c r="B195" s="12">
        <v>115</v>
      </c>
      <c r="C195" s="11">
        <v>2.2963258785942492E-2</v>
      </c>
      <c r="D195" s="11">
        <v>1.9893255701115962E-2</v>
      </c>
      <c r="E195" s="11">
        <v>2.3795788866455149E-2</v>
      </c>
      <c r="F195" s="11">
        <v>2.2618231665524333E-2</v>
      </c>
    </row>
    <row r="196" spans="1:13">
      <c r="A196" s="25" t="s">
        <v>34</v>
      </c>
      <c r="B196" s="12">
        <v>141</v>
      </c>
      <c r="C196" s="11">
        <v>2.8154952076677318E-2</v>
      </c>
      <c r="D196" s="11">
        <v>2.6200873362445413E-2</v>
      </c>
      <c r="E196" s="11">
        <v>2.8266512835304299E-2</v>
      </c>
      <c r="F196" s="11">
        <v>3.015764222069911E-2</v>
      </c>
    </row>
    <row r="197" spans="1:13">
      <c r="A197" s="25" t="s">
        <v>35</v>
      </c>
      <c r="B197" s="12">
        <v>246</v>
      </c>
      <c r="C197" s="11">
        <v>4.9121405750798722E-2</v>
      </c>
      <c r="D197" s="11">
        <v>5.7577227882904737E-2</v>
      </c>
      <c r="E197" s="11">
        <v>5.9850014421690224E-2</v>
      </c>
      <c r="F197" s="11">
        <v>6.3399588759424266E-2</v>
      </c>
    </row>
    <row r="198" spans="1:13">
      <c r="A198" s="25" t="s">
        <v>365</v>
      </c>
      <c r="B198" s="12">
        <v>29</v>
      </c>
      <c r="C198" s="11">
        <v>5.7907348242811499E-3</v>
      </c>
      <c r="D198" s="11">
        <v>7.6014879508329294E-3</v>
      </c>
      <c r="E198" s="11">
        <v>6.3455436977213732E-3</v>
      </c>
      <c r="F198" s="11">
        <v>6.8540095956134339E-3</v>
      </c>
    </row>
    <row r="199" spans="1:13">
      <c r="A199" s="25" t="s">
        <v>541</v>
      </c>
      <c r="B199" s="12">
        <v>5008</v>
      </c>
      <c r="C199" s="11">
        <v>0.99999999999999989</v>
      </c>
      <c r="D199" s="11">
        <v>1</v>
      </c>
      <c r="E199" s="11">
        <v>1</v>
      </c>
      <c r="F199" s="11">
        <v>1.0000870459218643</v>
      </c>
    </row>
    <row r="200" spans="1:13">
      <c r="C200" s="11"/>
      <c r="D200" s="11"/>
      <c r="E200" s="11"/>
      <c r="F200" s="11"/>
      <c r="M200" s="11"/>
    </row>
    <row r="201" spans="1:13">
      <c r="A201" s="23" t="s">
        <v>790</v>
      </c>
      <c r="B201" s="2" t="s">
        <v>542</v>
      </c>
      <c r="C201" s="2" t="s">
        <v>596</v>
      </c>
      <c r="D201" s="22" t="s">
        <v>559</v>
      </c>
      <c r="E201" s="22" t="s">
        <v>544</v>
      </c>
    </row>
    <row r="202" spans="1:13">
      <c r="A202" s="25" t="s">
        <v>36</v>
      </c>
      <c r="C202" s="11"/>
      <c r="D202" s="11"/>
      <c r="E202" s="11"/>
    </row>
    <row r="203" spans="1:13">
      <c r="A203" s="25" t="s">
        <v>70</v>
      </c>
      <c r="B203" s="12">
        <v>1494</v>
      </c>
      <c r="C203" s="11">
        <v>0.30090634441087616</v>
      </c>
      <c r="D203" s="11">
        <v>0.30157441973705568</v>
      </c>
      <c r="E203" s="11">
        <v>0.29189501009518315</v>
      </c>
    </row>
    <row r="204" spans="1:13">
      <c r="A204" s="25" t="s">
        <v>71</v>
      </c>
      <c r="B204" s="12">
        <v>3471</v>
      </c>
      <c r="C204" s="11">
        <v>0.69909365558912384</v>
      </c>
      <c r="D204" s="11">
        <v>0.69842558026294432</v>
      </c>
      <c r="E204" s="11">
        <v>0.70810498990481685</v>
      </c>
    </row>
    <row r="205" spans="1:13">
      <c r="B205" s="12">
        <v>4965</v>
      </c>
      <c r="C205" s="11">
        <v>1</v>
      </c>
      <c r="D205" s="11">
        <v>1</v>
      </c>
      <c r="E205" s="11">
        <v>1</v>
      </c>
    </row>
    <row r="206" spans="1:13">
      <c r="A206" s="23" t="s">
        <v>37</v>
      </c>
      <c r="B206" s="2" t="s">
        <v>542</v>
      </c>
      <c r="C206" s="2" t="s">
        <v>596</v>
      </c>
      <c r="D206" s="22" t="s">
        <v>559</v>
      </c>
      <c r="E206" s="22" t="s">
        <v>544</v>
      </c>
    </row>
    <row r="207" spans="1:13">
      <c r="A207" s="25" t="s">
        <v>38</v>
      </c>
      <c r="C207" s="11"/>
      <c r="D207" s="11"/>
      <c r="E207" s="11"/>
    </row>
    <row r="208" spans="1:13">
      <c r="A208" s="25" t="s">
        <v>428</v>
      </c>
      <c r="B208" s="12">
        <v>762</v>
      </c>
      <c r="C208" s="11">
        <v>0.15291992775436483</v>
      </c>
      <c r="D208" s="11">
        <v>0.15697674418604651</v>
      </c>
      <c r="E208" s="11">
        <v>0.14811075858090569</v>
      </c>
    </row>
    <row r="209" spans="1:5">
      <c r="A209" s="25" t="s">
        <v>336</v>
      </c>
      <c r="B209" s="12">
        <v>2646</v>
      </c>
      <c r="C209" s="11">
        <v>0.53100541842263693</v>
      </c>
      <c r="D209" s="11">
        <v>0.53875968992248058</v>
      </c>
      <c r="E209" s="11">
        <v>0.54052494952408425</v>
      </c>
    </row>
    <row r="210" spans="1:5">
      <c r="A210" s="25" t="s">
        <v>380</v>
      </c>
      <c r="B210" s="12">
        <v>1079</v>
      </c>
      <c r="C210" s="11">
        <v>0.21653622315873972</v>
      </c>
      <c r="D210" s="11">
        <v>0.20397286821705427</v>
      </c>
      <c r="E210" s="11">
        <v>0.20248053071820019</v>
      </c>
    </row>
    <row r="211" spans="1:5">
      <c r="A211" s="25" t="s">
        <v>366</v>
      </c>
      <c r="B211" s="12">
        <v>286</v>
      </c>
      <c r="C211" s="11">
        <v>5.7395143487858721E-2</v>
      </c>
      <c r="D211" s="11">
        <v>6.6860465116279064E-2</v>
      </c>
      <c r="E211" s="11">
        <v>6.8214594750504759E-2</v>
      </c>
    </row>
    <row r="212" spans="1:5">
      <c r="A212" s="25" t="s">
        <v>74</v>
      </c>
      <c r="B212" s="12">
        <v>210</v>
      </c>
      <c r="C212" s="11">
        <v>4.2143287176399757E-2</v>
      </c>
      <c r="D212" s="11">
        <v>3.3430232558139532E-2</v>
      </c>
      <c r="E212" s="11">
        <v>4.0669166426305164E-2</v>
      </c>
    </row>
    <row r="213" spans="1:5">
      <c r="A213" s="25" t="s">
        <v>541</v>
      </c>
      <c r="B213" s="12">
        <v>4983</v>
      </c>
      <c r="C213" s="11">
        <v>0.99999999999999978</v>
      </c>
      <c r="D213" s="11">
        <v>0.99999999999999989</v>
      </c>
      <c r="E213" s="11">
        <v>1</v>
      </c>
    </row>
    <row r="214" spans="1:5">
      <c r="A214" s="23" t="s">
        <v>39</v>
      </c>
      <c r="B214" s="2" t="s">
        <v>542</v>
      </c>
      <c r="C214" s="2" t="s">
        <v>596</v>
      </c>
      <c r="D214" s="22" t="s">
        <v>559</v>
      </c>
      <c r="E214" s="22" t="s">
        <v>544</v>
      </c>
    </row>
    <row r="215" spans="1:5">
      <c r="A215" s="25" t="s">
        <v>789</v>
      </c>
      <c r="C215" s="11"/>
      <c r="D215" s="11"/>
      <c r="E215" s="11"/>
    </row>
    <row r="216" spans="1:5">
      <c r="A216" s="25" t="s">
        <v>382</v>
      </c>
      <c r="B216" s="12">
        <v>354</v>
      </c>
      <c r="C216" s="11">
        <v>7.0970328789093831E-2</v>
      </c>
      <c r="D216" s="11">
        <v>7.0967741935483872E-2</v>
      </c>
      <c r="E216" s="11">
        <v>8.7539659648110765E-2</v>
      </c>
    </row>
    <row r="217" spans="1:5">
      <c r="A217" s="25" t="s">
        <v>338</v>
      </c>
      <c r="B217" s="12">
        <v>582</v>
      </c>
      <c r="C217" s="11">
        <v>0.11668003207698477</v>
      </c>
      <c r="D217" s="11">
        <v>0.11548387096774193</v>
      </c>
      <c r="E217" s="11">
        <v>0.1091721949812518</v>
      </c>
    </row>
    <row r="218" spans="1:5">
      <c r="A218" s="25" t="s">
        <v>381</v>
      </c>
      <c r="B218" s="12">
        <v>670</v>
      </c>
      <c r="C218" s="11">
        <v>0.1343223736968725</v>
      </c>
      <c r="D218" s="11">
        <v>0.11725806451612904</v>
      </c>
      <c r="E218" s="11">
        <v>0.12402653591000866</v>
      </c>
    </row>
    <row r="219" spans="1:5">
      <c r="A219" s="25" t="s">
        <v>367</v>
      </c>
      <c r="B219" s="12">
        <v>1090</v>
      </c>
      <c r="C219" s="11">
        <v>0.21852445870088211</v>
      </c>
      <c r="D219" s="11">
        <v>0.21080645161290323</v>
      </c>
      <c r="E219" s="11">
        <v>0.20651860398038649</v>
      </c>
    </row>
    <row r="220" spans="1:5">
      <c r="A220" s="25" t="s">
        <v>337</v>
      </c>
      <c r="B220" s="12">
        <v>2292</v>
      </c>
      <c r="C220" s="11">
        <v>0.45950280673616678</v>
      </c>
      <c r="D220" s="11">
        <v>0.48548387096774193</v>
      </c>
      <c r="E220" s="11">
        <v>0.47274300548024228</v>
      </c>
    </row>
    <row r="221" spans="1:5">
      <c r="A221" s="25" t="s">
        <v>541</v>
      </c>
      <c r="B221" s="12">
        <v>4988</v>
      </c>
      <c r="C221" s="11">
        <v>1</v>
      </c>
      <c r="D221" s="11">
        <v>1</v>
      </c>
      <c r="E221" s="11">
        <v>1</v>
      </c>
    </row>
    <row r="222" spans="1:5">
      <c r="A222" s="23" t="s">
        <v>40</v>
      </c>
      <c r="B222" s="2" t="s">
        <v>542</v>
      </c>
      <c r="C222" s="2" t="s">
        <v>596</v>
      </c>
      <c r="D222" s="22" t="s">
        <v>559</v>
      </c>
      <c r="E222" s="22" t="s">
        <v>544</v>
      </c>
    </row>
    <row r="223" spans="1:5">
      <c r="A223" s="25" t="s">
        <v>41</v>
      </c>
      <c r="C223" s="11"/>
      <c r="D223" s="11"/>
      <c r="E223" s="11"/>
    </row>
    <row r="224" spans="1:5">
      <c r="A224" s="25" t="s">
        <v>382</v>
      </c>
      <c r="B224" s="12">
        <v>705</v>
      </c>
      <c r="C224" s="11">
        <v>0.14114114114114115</v>
      </c>
      <c r="D224" s="11">
        <v>0.14311068086479509</v>
      </c>
      <c r="E224" s="11">
        <v>0.16902220940294202</v>
      </c>
    </row>
    <row r="225" spans="1:5">
      <c r="A225" s="25" t="s">
        <v>338</v>
      </c>
      <c r="B225" s="12">
        <v>961</v>
      </c>
      <c r="C225" s="11">
        <v>0.19239239239239239</v>
      </c>
      <c r="D225" s="11">
        <v>0.19038399483704421</v>
      </c>
      <c r="E225" s="11">
        <v>0.16729160657629075</v>
      </c>
    </row>
    <row r="226" spans="1:5">
      <c r="A226" s="25" t="s">
        <v>381</v>
      </c>
      <c r="B226" s="12">
        <v>819</v>
      </c>
      <c r="C226" s="11">
        <v>0.16396396396396395</v>
      </c>
      <c r="D226" s="11">
        <v>0.1468215553404324</v>
      </c>
      <c r="E226" s="11">
        <v>0.15186039803865012</v>
      </c>
    </row>
    <row r="227" spans="1:5">
      <c r="A227" s="25" t="s">
        <v>367</v>
      </c>
      <c r="B227" s="12">
        <v>942</v>
      </c>
      <c r="C227" s="11">
        <v>0.1885885885885886</v>
      </c>
      <c r="D227" s="11">
        <v>0.19586963536624719</v>
      </c>
      <c r="E227" s="11">
        <v>0.18474185174502453</v>
      </c>
    </row>
    <row r="228" spans="1:5">
      <c r="A228" s="25" t="s">
        <v>402</v>
      </c>
      <c r="B228" s="12">
        <v>1568</v>
      </c>
      <c r="C228" s="11">
        <v>0.31391391391391393</v>
      </c>
      <c r="D228" s="11">
        <v>0.32381413359148115</v>
      </c>
      <c r="E228" s="11">
        <v>0.32708393423709259</v>
      </c>
    </row>
    <row r="229" spans="1:5">
      <c r="A229" s="25" t="s">
        <v>541</v>
      </c>
      <c r="B229" s="12">
        <v>4995</v>
      </c>
      <c r="C229" s="11">
        <v>1</v>
      </c>
      <c r="D229" s="11">
        <v>1</v>
      </c>
      <c r="E229" s="11">
        <v>1</v>
      </c>
    </row>
    <row r="230" spans="1:5">
      <c r="A230" s="29" t="s">
        <v>43</v>
      </c>
      <c r="B230" s="29"/>
      <c r="C230" s="32"/>
      <c r="D230" s="32"/>
      <c r="E230" s="32"/>
    </row>
    <row r="231" spans="1:5">
      <c r="A231" s="2" t="s">
        <v>44</v>
      </c>
      <c r="B231" s="2" t="s">
        <v>542</v>
      </c>
      <c r="C231" s="2" t="s">
        <v>596</v>
      </c>
      <c r="D231" s="22" t="s">
        <v>559</v>
      </c>
      <c r="E231" s="22" t="s">
        <v>544</v>
      </c>
    </row>
    <row r="232" spans="1:5">
      <c r="A232" s="25" t="s">
        <v>45</v>
      </c>
      <c r="C232" s="11"/>
      <c r="D232" s="11"/>
      <c r="E232" s="11"/>
    </row>
    <row r="233" spans="1:5">
      <c r="A233" s="25" t="s">
        <v>368</v>
      </c>
      <c r="B233" s="12">
        <v>3361</v>
      </c>
      <c r="C233" s="11">
        <v>0.67112619808306706</v>
      </c>
      <c r="D233" s="11">
        <v>0.65621986499517837</v>
      </c>
      <c r="E233" s="11">
        <v>0.63469858667435819</v>
      </c>
    </row>
    <row r="234" spans="1:5">
      <c r="A234" s="25" t="s">
        <v>436</v>
      </c>
      <c r="B234" s="12">
        <v>177</v>
      </c>
      <c r="C234" s="11">
        <v>3.5343450479233228E-2</v>
      </c>
      <c r="D234" s="11">
        <v>3.8894246223079396E-2</v>
      </c>
      <c r="E234" s="11">
        <v>3.4756273435246614E-2</v>
      </c>
    </row>
    <row r="235" spans="1:5">
      <c r="A235" s="25" t="s">
        <v>462</v>
      </c>
      <c r="B235" s="12">
        <v>269</v>
      </c>
      <c r="C235" s="11">
        <v>5.3714057507987217E-2</v>
      </c>
      <c r="D235" s="11">
        <v>5.7055609128897462E-2</v>
      </c>
      <c r="E235" s="11">
        <v>6.0571098932794921E-2</v>
      </c>
    </row>
    <row r="236" spans="1:5">
      <c r="A236" s="25" t="s">
        <v>426</v>
      </c>
      <c r="B236" s="12">
        <v>460</v>
      </c>
      <c r="C236" s="11">
        <v>9.1853035143769968E-2</v>
      </c>
      <c r="D236" s="11">
        <v>9.0485374477659919E-2</v>
      </c>
      <c r="E236" s="11">
        <v>0.10412460340351889</v>
      </c>
    </row>
    <row r="237" spans="1:5">
      <c r="A237" s="25" t="s">
        <v>339</v>
      </c>
      <c r="B237" s="12">
        <v>382</v>
      </c>
      <c r="C237" s="11">
        <v>7.6277955271565501E-2</v>
      </c>
      <c r="D237" s="11">
        <v>7.2645451623272253E-2</v>
      </c>
      <c r="E237" s="11">
        <v>8.1770983559273147E-2</v>
      </c>
    </row>
    <row r="238" spans="1:5">
      <c r="A238" s="25" t="s">
        <v>415</v>
      </c>
      <c r="B238" s="12">
        <v>300</v>
      </c>
      <c r="C238" s="11">
        <v>5.9904153354632589E-2</v>
      </c>
      <c r="D238" s="11">
        <v>7.0716811314689806E-2</v>
      </c>
      <c r="E238" s="11">
        <v>7.0810498990481682E-2</v>
      </c>
    </row>
    <row r="239" spans="1:5">
      <c r="A239" s="25" t="s">
        <v>365</v>
      </c>
      <c r="B239" s="12">
        <v>59</v>
      </c>
      <c r="C239" s="11">
        <v>1.1781150159744409E-2</v>
      </c>
      <c r="D239" s="11">
        <v>1.3982642237222759E-2</v>
      </c>
      <c r="E239" s="11">
        <v>1.3267955004326508E-2</v>
      </c>
    </row>
    <row r="240" spans="1:5">
      <c r="A240" s="25" t="s">
        <v>541</v>
      </c>
      <c r="B240" s="12">
        <v>5008</v>
      </c>
      <c r="C240" s="11">
        <v>1</v>
      </c>
      <c r="D240" s="11">
        <v>1</v>
      </c>
      <c r="E240" s="11">
        <v>0.99999999999999989</v>
      </c>
    </row>
    <row r="241" spans="1:5">
      <c r="A241" s="2" t="s">
        <v>788</v>
      </c>
      <c r="B241" s="2" t="s">
        <v>542</v>
      </c>
      <c r="C241" s="2" t="s">
        <v>596</v>
      </c>
      <c r="D241" s="22" t="s">
        <v>559</v>
      </c>
      <c r="E241" s="22" t="s">
        <v>544</v>
      </c>
    </row>
    <row r="242" spans="1:5" ht="25.5">
      <c r="A242" s="25" t="s">
        <v>46</v>
      </c>
      <c r="C242" s="11"/>
      <c r="D242" s="11"/>
      <c r="E242" s="11"/>
    </row>
    <row r="243" spans="1:5">
      <c r="A243" s="25" t="s">
        <v>433</v>
      </c>
      <c r="B243" s="12">
        <v>183</v>
      </c>
      <c r="C243" s="11">
        <v>5.4659498207885307E-2</v>
      </c>
      <c r="D243" s="11">
        <v>5.4818092428711898E-2</v>
      </c>
      <c r="E243" s="11">
        <v>6.3167461940468073E-2</v>
      </c>
    </row>
    <row r="244" spans="1:5">
      <c r="A244" s="25" t="s">
        <v>369</v>
      </c>
      <c r="B244" s="12">
        <v>2836</v>
      </c>
      <c r="C244" s="11">
        <v>0.84707287933094388</v>
      </c>
      <c r="D244" s="11">
        <v>0.8426745329400197</v>
      </c>
      <c r="E244" s="11">
        <v>0.82958418541240631</v>
      </c>
    </row>
    <row r="245" spans="1:5">
      <c r="A245" s="25" t="s">
        <v>450</v>
      </c>
      <c r="B245" s="12">
        <v>316</v>
      </c>
      <c r="C245" s="11">
        <v>9.4384707287933092E-2</v>
      </c>
      <c r="D245" s="11">
        <v>9.7099311701081617E-2</v>
      </c>
      <c r="E245" s="11">
        <v>0.1006589411497387</v>
      </c>
    </row>
    <row r="246" spans="1:5">
      <c r="A246" s="25" t="s">
        <v>42</v>
      </c>
      <c r="B246" s="12">
        <v>13</v>
      </c>
      <c r="C246" s="11">
        <v>3.8829151732377538E-3</v>
      </c>
      <c r="D246" s="11">
        <v>5.4080629301868242E-3</v>
      </c>
      <c r="E246" s="11">
        <v>6.5894114973869579E-3</v>
      </c>
    </row>
    <row r="247" spans="1:5">
      <c r="B247" s="12">
        <v>3348</v>
      </c>
      <c r="C247" s="11">
        <v>1</v>
      </c>
      <c r="D247" s="11">
        <v>1.0000000000000002</v>
      </c>
      <c r="E247" s="11">
        <v>1</v>
      </c>
    </row>
    <row r="248" spans="1:5">
      <c r="A248" s="2" t="s">
        <v>47</v>
      </c>
      <c r="B248" s="2" t="s">
        <v>542</v>
      </c>
      <c r="C248" s="2" t="s">
        <v>596</v>
      </c>
      <c r="D248" s="22" t="s">
        <v>559</v>
      </c>
      <c r="E248" s="22" t="s">
        <v>544</v>
      </c>
    </row>
    <row r="249" spans="1:5" ht="25.5">
      <c r="A249" s="25" t="s">
        <v>48</v>
      </c>
      <c r="C249" s="11"/>
      <c r="D249" s="11"/>
      <c r="E249" s="11"/>
    </row>
    <row r="250" spans="1:5">
      <c r="C250" s="11"/>
      <c r="D250" s="11"/>
      <c r="E250" s="11"/>
    </row>
    <row r="251" spans="1:5">
      <c r="A251" s="25" t="s">
        <v>49</v>
      </c>
      <c r="B251" s="12">
        <v>101</v>
      </c>
      <c r="C251" s="11">
        <v>2.0244537983563841E-2</v>
      </c>
      <c r="D251" s="11">
        <v>2.9891743415737599E-2</v>
      </c>
      <c r="E251" s="11">
        <v>2.5526391693106432E-2</v>
      </c>
    </row>
    <row r="252" spans="1:5">
      <c r="A252" s="25" t="s">
        <v>50</v>
      </c>
      <c r="B252" s="12">
        <v>394</v>
      </c>
      <c r="C252" s="11">
        <v>7.8973742232912411E-2</v>
      </c>
      <c r="D252" s="11">
        <v>9.0967846178704154E-2</v>
      </c>
      <c r="E252" s="11">
        <v>7.8165561003749634E-2</v>
      </c>
    </row>
    <row r="253" spans="1:5">
      <c r="A253" s="25" t="s">
        <v>51</v>
      </c>
      <c r="B253" s="12">
        <v>2632</v>
      </c>
      <c r="C253" s="11">
        <v>0.52756063339346559</v>
      </c>
      <c r="D253" s="11">
        <v>0.50557440620455651</v>
      </c>
      <c r="E253" s="11">
        <v>0.5124026535910009</v>
      </c>
    </row>
    <row r="254" spans="1:5">
      <c r="A254" s="25" t="s">
        <v>52</v>
      </c>
      <c r="B254" s="12">
        <v>1151</v>
      </c>
      <c r="C254" s="11">
        <v>0.23070755662457407</v>
      </c>
      <c r="D254" s="11">
        <v>0.23315559864275326</v>
      </c>
      <c r="E254" s="11">
        <v>0.23276608018459763</v>
      </c>
    </row>
    <row r="255" spans="1:5">
      <c r="A255" s="25" t="s">
        <v>53</v>
      </c>
      <c r="B255" s="12">
        <v>414</v>
      </c>
      <c r="C255" s="11">
        <v>8.298256163559832E-2</v>
      </c>
      <c r="D255" s="11">
        <v>8.2081111649701083E-2</v>
      </c>
      <c r="E255" s="11">
        <v>8.0617248341505618E-2</v>
      </c>
    </row>
    <row r="256" spans="1:5">
      <c r="A256" s="25" t="s">
        <v>766</v>
      </c>
      <c r="B256" s="12">
        <v>189</v>
      </c>
      <c r="C256" s="11">
        <v>3.7883343355381842E-2</v>
      </c>
      <c r="D256" s="11">
        <v>4.2494748747778317E-2</v>
      </c>
      <c r="E256" s="11">
        <v>4.5284107297375253E-2</v>
      </c>
    </row>
    <row r="257" spans="1:21">
      <c r="A257" s="25" t="s">
        <v>54</v>
      </c>
      <c r="B257" s="12">
        <v>108</v>
      </c>
      <c r="C257" s="11">
        <v>2.164762477450391E-2</v>
      </c>
      <c r="D257" s="11">
        <v>1.5834545160769105E-2</v>
      </c>
      <c r="E257" s="11">
        <v>2.523795788866455E-2</v>
      </c>
    </row>
    <row r="258" spans="1:21">
      <c r="A258" s="25" t="s">
        <v>541</v>
      </c>
      <c r="B258" s="12">
        <v>4989</v>
      </c>
      <c r="C258" s="11">
        <v>1</v>
      </c>
      <c r="D258" s="11">
        <v>1.0000000000000002</v>
      </c>
      <c r="E258" s="11">
        <v>1</v>
      </c>
    </row>
    <row r="260" spans="1:21">
      <c r="A260" s="29" t="s">
        <v>315</v>
      </c>
    </row>
    <row r="261" spans="1:21">
      <c r="A261" s="2" t="s">
        <v>316</v>
      </c>
      <c r="B261" s="2" t="s">
        <v>542</v>
      </c>
      <c r="C261" s="2" t="s">
        <v>596</v>
      </c>
      <c r="D261" s="2" t="s">
        <v>559</v>
      </c>
      <c r="E261" s="2" t="s">
        <v>544</v>
      </c>
      <c r="F261" s="2" t="s">
        <v>545</v>
      </c>
      <c r="G261" s="2" t="s">
        <v>546</v>
      </c>
    </row>
    <row r="262" spans="1:21">
      <c r="A262" s="25" t="s">
        <v>317</v>
      </c>
    </row>
    <row r="263" spans="1:21">
      <c r="A263" s="25" t="s">
        <v>406</v>
      </c>
      <c r="B263" s="12">
        <v>538</v>
      </c>
      <c r="C263" s="11">
        <v>0.10818419465111602</v>
      </c>
      <c r="D263" s="11">
        <v>0.11859395532194481</v>
      </c>
      <c r="E263" s="11">
        <v>0.12590135563888089</v>
      </c>
      <c r="F263" s="11">
        <v>0.12</v>
      </c>
      <c r="G263" s="11">
        <v>0.12</v>
      </c>
    </row>
    <row r="264" spans="1:21">
      <c r="A264" s="25" t="s">
        <v>393</v>
      </c>
      <c r="B264" s="12">
        <v>1317</v>
      </c>
      <c r="C264" s="11">
        <v>0.26483008244520412</v>
      </c>
      <c r="D264" s="11">
        <v>0.26182654402102495</v>
      </c>
      <c r="E264" s="11">
        <v>0.26002307470435537</v>
      </c>
      <c r="F264" s="11">
        <v>0.27</v>
      </c>
      <c r="G264" s="11">
        <v>0.27</v>
      </c>
    </row>
    <row r="265" spans="1:21">
      <c r="A265" s="25" t="s">
        <v>416</v>
      </c>
      <c r="B265" s="12">
        <v>1418</v>
      </c>
      <c r="C265" s="11">
        <v>0.28513975467524633</v>
      </c>
      <c r="D265" s="11">
        <v>0.28909329829172142</v>
      </c>
      <c r="E265" s="11">
        <v>0.28266512835304297</v>
      </c>
      <c r="F265" s="11">
        <v>0.27</v>
      </c>
      <c r="G265" s="11">
        <v>0.28000000000000003</v>
      </c>
    </row>
    <row r="266" spans="1:21">
      <c r="A266" s="25" t="s">
        <v>357</v>
      </c>
      <c r="B266" s="12">
        <v>1538</v>
      </c>
      <c r="C266" s="11">
        <v>0.30927005831490045</v>
      </c>
      <c r="D266" s="11">
        <v>0.29172141918528255</v>
      </c>
      <c r="E266" s="11">
        <v>0.29175079319296221</v>
      </c>
      <c r="F266" s="11">
        <v>0.28999999999999998</v>
      </c>
      <c r="G266" s="11">
        <v>0.28999999999999998</v>
      </c>
    </row>
    <row r="267" spans="1:21">
      <c r="A267" s="25" t="s">
        <v>42</v>
      </c>
      <c r="B267" s="12">
        <v>162</v>
      </c>
      <c r="C267" s="11">
        <v>3.2575909913533076E-2</v>
      </c>
      <c r="D267" s="11">
        <v>3.8764783180026283E-2</v>
      </c>
      <c r="E267" s="11">
        <v>3.9659648110758582E-2</v>
      </c>
      <c r="F267" s="11">
        <v>0.05</v>
      </c>
      <c r="G267" s="11">
        <v>0.04</v>
      </c>
    </row>
    <row r="268" spans="1:21">
      <c r="A268" s="25" t="s">
        <v>541</v>
      </c>
      <c r="B268" s="12">
        <v>4973</v>
      </c>
      <c r="C268" s="11">
        <v>0.99999999999999989</v>
      </c>
      <c r="D268" s="11">
        <v>1</v>
      </c>
      <c r="E268" s="11">
        <v>1</v>
      </c>
      <c r="F268" s="11">
        <v>1</v>
      </c>
      <c r="G268" s="11">
        <v>1</v>
      </c>
    </row>
    <row r="269" spans="1:21">
      <c r="C269" s="11"/>
      <c r="D269" s="11"/>
      <c r="E269" s="11"/>
      <c r="F269" s="11"/>
      <c r="G269" s="11"/>
    </row>
    <row r="270" spans="1:21">
      <c r="A270" s="2" t="s">
        <v>318</v>
      </c>
      <c r="B270" s="12" t="s">
        <v>542</v>
      </c>
      <c r="C270" s="2" t="s">
        <v>596</v>
      </c>
      <c r="D270" s="2" t="s">
        <v>559</v>
      </c>
      <c r="E270" s="2" t="s">
        <v>544</v>
      </c>
    </row>
    <row r="271" spans="1:21">
      <c r="A271" s="25" t="s">
        <v>319</v>
      </c>
      <c r="F271" s="12" t="s">
        <v>20</v>
      </c>
      <c r="G271" s="12" t="s">
        <v>21</v>
      </c>
      <c r="H271" s="12" t="s">
        <v>22</v>
      </c>
      <c r="I271" s="12" t="s">
        <v>23</v>
      </c>
      <c r="J271" s="12" t="s">
        <v>24</v>
      </c>
      <c r="K271" s="12" t="s">
        <v>25</v>
      </c>
      <c r="L271" s="12" t="s">
        <v>26</v>
      </c>
      <c r="M271" s="12" t="s">
        <v>27</v>
      </c>
      <c r="N271" s="12" t="s">
        <v>28</v>
      </c>
      <c r="O271" s="12" t="s">
        <v>29</v>
      </c>
      <c r="P271" s="12" t="s">
        <v>30</v>
      </c>
      <c r="Q271" s="12" t="s">
        <v>31</v>
      </c>
      <c r="R271" s="12" t="s">
        <v>32</v>
      </c>
      <c r="S271" s="12" t="s">
        <v>33</v>
      </c>
      <c r="T271" s="12" t="s">
        <v>34</v>
      </c>
      <c r="U271" s="12" t="s">
        <v>35</v>
      </c>
    </row>
    <row r="272" spans="1:21">
      <c r="A272" s="25" t="s">
        <v>460</v>
      </c>
      <c r="B272" s="12">
        <v>93</v>
      </c>
      <c r="C272" s="11">
        <v>1.8723575598953091E-2</v>
      </c>
      <c r="D272" s="11">
        <v>1.8606948789725013E-2</v>
      </c>
      <c r="E272" s="11">
        <v>2.3078032597721045E-2</v>
      </c>
      <c r="F272" s="12">
        <v>0</v>
      </c>
      <c r="G272" s="12">
        <v>0</v>
      </c>
      <c r="H272" s="12">
        <v>5</v>
      </c>
      <c r="I272" s="12">
        <v>3</v>
      </c>
      <c r="J272" s="12">
        <v>5</v>
      </c>
      <c r="K272" s="12">
        <v>8</v>
      </c>
      <c r="L272" s="12">
        <v>1</v>
      </c>
      <c r="M272" s="12">
        <v>27</v>
      </c>
      <c r="N272" s="12">
        <v>2</v>
      </c>
      <c r="O272" s="12">
        <v>6</v>
      </c>
      <c r="P272" s="12">
        <v>3</v>
      </c>
      <c r="Q272" s="12">
        <v>1</v>
      </c>
      <c r="R272" s="12">
        <v>6</v>
      </c>
      <c r="S272" s="12">
        <v>8</v>
      </c>
      <c r="T272" s="12">
        <v>7</v>
      </c>
      <c r="U272" s="12">
        <v>11</v>
      </c>
    </row>
    <row r="273" spans="1:21">
      <c r="A273" s="25" t="s">
        <v>490</v>
      </c>
      <c r="B273" s="12">
        <v>28</v>
      </c>
      <c r="C273" s="11">
        <v>5.637205556674049E-3</v>
      </c>
      <c r="D273" s="11">
        <v>4.1165815906471269E-3</v>
      </c>
      <c r="E273" s="11">
        <v>3.8944180008654264E-3</v>
      </c>
      <c r="F273" s="12">
        <v>0</v>
      </c>
      <c r="G273" s="12">
        <v>1</v>
      </c>
      <c r="H273" s="12">
        <v>0</v>
      </c>
      <c r="I273" s="12">
        <v>0</v>
      </c>
      <c r="J273" s="12">
        <v>3</v>
      </c>
      <c r="K273" s="12">
        <v>1</v>
      </c>
      <c r="L273" s="12">
        <v>2</v>
      </c>
      <c r="M273" s="12">
        <v>6</v>
      </c>
      <c r="N273" s="12">
        <v>2</v>
      </c>
      <c r="O273" s="12">
        <v>1</v>
      </c>
      <c r="P273" s="12">
        <v>1</v>
      </c>
      <c r="Q273" s="12">
        <v>0</v>
      </c>
      <c r="R273" s="12">
        <v>3</v>
      </c>
      <c r="S273" s="12">
        <v>2</v>
      </c>
      <c r="T273" s="12">
        <v>5</v>
      </c>
      <c r="U273" s="12">
        <v>1</v>
      </c>
    </row>
    <row r="274" spans="1:21">
      <c r="A274" s="25" t="s">
        <v>394</v>
      </c>
      <c r="B274" s="12">
        <v>798</v>
      </c>
      <c r="C274" s="11">
        <v>0.16066035836521039</v>
      </c>
      <c r="D274" s="11">
        <v>0.15741808002634614</v>
      </c>
      <c r="E274" s="11">
        <v>0.16601759699985577</v>
      </c>
      <c r="F274" s="12">
        <v>0</v>
      </c>
      <c r="G274" s="12">
        <v>16</v>
      </c>
      <c r="H274" s="12">
        <v>32</v>
      </c>
      <c r="I274" s="12">
        <v>22</v>
      </c>
      <c r="J274" s="12">
        <v>59</v>
      </c>
      <c r="K274" s="12">
        <v>103</v>
      </c>
      <c r="L274" s="12">
        <v>29</v>
      </c>
      <c r="M274" s="12">
        <v>164</v>
      </c>
      <c r="N274" s="12">
        <v>50</v>
      </c>
      <c r="O274" s="12">
        <v>48</v>
      </c>
      <c r="P274" s="12">
        <v>7</v>
      </c>
      <c r="Q274" s="12">
        <v>16</v>
      </c>
      <c r="R274" s="12">
        <v>105</v>
      </c>
      <c r="S274" s="12">
        <v>80</v>
      </c>
      <c r="T274" s="12">
        <v>11</v>
      </c>
      <c r="U274" s="12">
        <v>52</v>
      </c>
    </row>
    <row r="275" spans="1:21">
      <c r="A275" s="25" t="s">
        <v>451</v>
      </c>
      <c r="B275" s="12">
        <v>92</v>
      </c>
      <c r="C275" s="11">
        <v>1.8522246829071873E-2</v>
      </c>
      <c r="D275" s="11">
        <v>1.8936275316976784E-2</v>
      </c>
      <c r="E275" s="11">
        <v>1.5289196595990193E-2</v>
      </c>
      <c r="F275" s="12">
        <v>0</v>
      </c>
      <c r="G275" s="12">
        <v>1</v>
      </c>
      <c r="H275" s="12">
        <v>1</v>
      </c>
      <c r="I275" s="12">
        <v>9</v>
      </c>
      <c r="J275" s="12">
        <v>14</v>
      </c>
      <c r="K275" s="12">
        <v>5</v>
      </c>
      <c r="L275" s="12">
        <v>4</v>
      </c>
      <c r="M275" s="12">
        <v>24</v>
      </c>
      <c r="N275" s="12">
        <v>11</v>
      </c>
      <c r="O275" s="12">
        <v>7</v>
      </c>
      <c r="P275" s="12">
        <v>4</v>
      </c>
      <c r="Q275" s="12">
        <v>5</v>
      </c>
      <c r="R275" s="12">
        <v>4</v>
      </c>
      <c r="S275" s="12">
        <v>0</v>
      </c>
      <c r="T275" s="12">
        <v>2</v>
      </c>
      <c r="U275" s="12">
        <v>1</v>
      </c>
    </row>
    <row r="276" spans="1:21">
      <c r="A276" s="25" t="s">
        <v>445</v>
      </c>
      <c r="B276" s="12">
        <v>26</v>
      </c>
      <c r="C276" s="11">
        <v>5.2345480169116165E-3</v>
      </c>
      <c r="D276" s="11">
        <v>5.9278774905318623E-3</v>
      </c>
      <c r="E276" s="11">
        <v>5.6252704456945047E-3</v>
      </c>
      <c r="F276" s="12">
        <v>0</v>
      </c>
      <c r="G276" s="12">
        <v>0</v>
      </c>
      <c r="H276" s="12">
        <v>1</v>
      </c>
      <c r="I276" s="12">
        <v>2</v>
      </c>
      <c r="J276" s="12">
        <v>2</v>
      </c>
      <c r="K276" s="12">
        <v>1</v>
      </c>
      <c r="L276" s="12">
        <v>1</v>
      </c>
      <c r="M276" s="12">
        <v>6</v>
      </c>
      <c r="N276" s="12">
        <v>4</v>
      </c>
      <c r="O276" s="12">
        <v>3</v>
      </c>
      <c r="P276" s="12">
        <v>1</v>
      </c>
      <c r="Q276" s="12">
        <v>1</v>
      </c>
      <c r="R276" s="12">
        <v>0</v>
      </c>
      <c r="S276" s="12">
        <v>3</v>
      </c>
      <c r="T276" s="12">
        <v>0</v>
      </c>
      <c r="U276" s="12">
        <v>0</v>
      </c>
    </row>
    <row r="277" spans="1:21">
      <c r="A277" s="25" t="s">
        <v>471</v>
      </c>
      <c r="B277" s="12">
        <v>40</v>
      </c>
      <c r="C277" s="11">
        <v>8.0531507952486415E-3</v>
      </c>
      <c r="D277" s="11">
        <v>7.5745101267907129E-3</v>
      </c>
      <c r="E277" s="11">
        <v>7.7888360017308528E-3</v>
      </c>
      <c r="F277" s="12">
        <v>0</v>
      </c>
      <c r="G277" s="12">
        <v>1</v>
      </c>
      <c r="H277" s="12">
        <v>2</v>
      </c>
      <c r="I277" s="12">
        <v>0</v>
      </c>
      <c r="J277" s="12">
        <v>4</v>
      </c>
      <c r="K277" s="12">
        <v>4</v>
      </c>
      <c r="L277" s="12">
        <v>1</v>
      </c>
      <c r="M277" s="12">
        <v>4</v>
      </c>
      <c r="N277" s="12">
        <v>1</v>
      </c>
      <c r="O277" s="12">
        <v>4</v>
      </c>
      <c r="P277" s="12">
        <v>5</v>
      </c>
      <c r="Q277" s="12">
        <v>1</v>
      </c>
      <c r="R277" s="12">
        <v>6</v>
      </c>
      <c r="S277" s="12">
        <v>3</v>
      </c>
      <c r="T277" s="12">
        <v>4</v>
      </c>
      <c r="U277" s="12">
        <v>0</v>
      </c>
    </row>
    <row r="278" spans="1:21">
      <c r="A278" s="25" t="s">
        <v>440</v>
      </c>
      <c r="B278" s="12">
        <v>204</v>
      </c>
      <c r="C278" s="11">
        <v>4.1071069055768072E-2</v>
      </c>
      <c r="D278" s="11">
        <v>3.9354520006586534E-2</v>
      </c>
      <c r="E278" s="11">
        <v>4.0675032453483341E-2</v>
      </c>
      <c r="F278" s="12">
        <v>0</v>
      </c>
      <c r="G278" s="12">
        <v>6</v>
      </c>
      <c r="H278" s="12">
        <v>9</v>
      </c>
      <c r="I278" s="12">
        <v>26</v>
      </c>
      <c r="J278" s="12">
        <v>26</v>
      </c>
      <c r="K278" s="12">
        <v>9</v>
      </c>
      <c r="L278" s="12">
        <v>8</v>
      </c>
      <c r="M278" s="12">
        <v>36</v>
      </c>
      <c r="N278" s="12">
        <v>25</v>
      </c>
      <c r="O278" s="12">
        <v>3</v>
      </c>
      <c r="P278" s="12">
        <v>3</v>
      </c>
      <c r="Q278" s="12">
        <v>2</v>
      </c>
      <c r="R278" s="12">
        <v>35</v>
      </c>
      <c r="S278" s="12">
        <v>3</v>
      </c>
      <c r="T278" s="12">
        <v>3</v>
      </c>
      <c r="U278" s="12">
        <v>10</v>
      </c>
    </row>
    <row r="279" spans="1:21">
      <c r="A279" s="25" t="s">
        <v>412</v>
      </c>
      <c r="B279" s="12">
        <v>661</v>
      </c>
      <c r="C279" s="11">
        <v>0.13307831689148381</v>
      </c>
      <c r="D279" s="11">
        <v>0.13354190680059277</v>
      </c>
      <c r="E279" s="11">
        <v>0.14380499062454927</v>
      </c>
      <c r="F279" s="12">
        <v>0</v>
      </c>
      <c r="G279" s="12">
        <v>7</v>
      </c>
      <c r="H279" s="12">
        <v>29</v>
      </c>
      <c r="I279" s="12">
        <v>14</v>
      </c>
      <c r="J279" s="12">
        <v>30</v>
      </c>
      <c r="K279" s="12">
        <v>85</v>
      </c>
      <c r="L279" s="12">
        <v>18</v>
      </c>
      <c r="M279" s="12">
        <v>95</v>
      </c>
      <c r="N279" s="12">
        <v>19</v>
      </c>
      <c r="O279" s="12">
        <v>41</v>
      </c>
      <c r="P279" s="12">
        <v>168</v>
      </c>
      <c r="Q279" s="12">
        <v>93</v>
      </c>
      <c r="R279" s="12">
        <v>24</v>
      </c>
      <c r="S279" s="12">
        <v>2</v>
      </c>
      <c r="T279" s="12">
        <v>12</v>
      </c>
      <c r="U279" s="12">
        <v>23</v>
      </c>
    </row>
    <row r="280" spans="1:21">
      <c r="A280" s="25" t="s">
        <v>423</v>
      </c>
      <c r="B280" s="12">
        <v>298</v>
      </c>
      <c r="C280" s="11">
        <v>5.9995973424602375E-2</v>
      </c>
      <c r="D280" s="11">
        <v>5.7796805532685659E-2</v>
      </c>
      <c r="E280" s="11">
        <v>6.3897302754940141E-2</v>
      </c>
      <c r="F280" s="12">
        <v>0</v>
      </c>
      <c r="G280" s="12">
        <v>1</v>
      </c>
      <c r="H280" s="12">
        <v>10</v>
      </c>
      <c r="I280" s="12">
        <v>6</v>
      </c>
      <c r="J280" s="12">
        <v>19</v>
      </c>
      <c r="K280" s="12">
        <v>24</v>
      </c>
      <c r="L280" s="12">
        <v>10</v>
      </c>
      <c r="M280" s="12">
        <v>55</v>
      </c>
      <c r="N280" s="12">
        <v>14</v>
      </c>
      <c r="O280" s="12">
        <v>15</v>
      </c>
      <c r="P280" s="12">
        <v>24</v>
      </c>
      <c r="Q280" s="12">
        <v>5</v>
      </c>
      <c r="R280" s="12">
        <v>18</v>
      </c>
      <c r="S280" s="12">
        <v>5</v>
      </c>
      <c r="T280" s="12">
        <v>75</v>
      </c>
      <c r="U280" s="12">
        <v>17</v>
      </c>
    </row>
    <row r="281" spans="1:21">
      <c r="A281" s="25" t="s">
        <v>473</v>
      </c>
      <c r="B281" s="12">
        <v>150</v>
      </c>
      <c r="C281" s="11">
        <v>3.0199315482182403E-2</v>
      </c>
      <c r="D281" s="11">
        <v>3.0133377243536968E-2</v>
      </c>
      <c r="E281" s="11">
        <v>2.9280253858358574E-2</v>
      </c>
      <c r="F281" s="12">
        <v>0</v>
      </c>
      <c r="G281" s="12">
        <v>1</v>
      </c>
      <c r="H281" s="12">
        <v>7</v>
      </c>
      <c r="I281" s="12">
        <v>0</v>
      </c>
      <c r="J281" s="12">
        <v>2</v>
      </c>
      <c r="K281" s="12">
        <v>10</v>
      </c>
      <c r="L281" s="12">
        <v>6</v>
      </c>
      <c r="M281" s="12">
        <v>12</v>
      </c>
      <c r="N281" s="12">
        <v>2</v>
      </c>
      <c r="O281" s="12">
        <v>1</v>
      </c>
      <c r="P281" s="12">
        <v>49</v>
      </c>
      <c r="Q281" s="12">
        <v>14</v>
      </c>
      <c r="R281" s="12">
        <v>23</v>
      </c>
      <c r="S281" s="12">
        <v>0</v>
      </c>
      <c r="T281" s="12">
        <v>0</v>
      </c>
      <c r="U281" s="12">
        <v>20</v>
      </c>
    </row>
    <row r="282" spans="1:21">
      <c r="A282" s="25" t="s">
        <v>407</v>
      </c>
      <c r="B282" s="12">
        <v>410</v>
      </c>
      <c r="C282" s="11">
        <v>8.2544795651298575E-2</v>
      </c>
      <c r="D282" s="11">
        <v>7.2122509468137655E-2</v>
      </c>
      <c r="E282" s="11">
        <v>7.0099524015577674E-2</v>
      </c>
      <c r="F282" s="12">
        <v>0</v>
      </c>
      <c r="G282" s="12">
        <v>7</v>
      </c>
      <c r="H282" s="12">
        <v>16</v>
      </c>
      <c r="I282" s="12">
        <v>32</v>
      </c>
      <c r="J282" s="12">
        <v>109</v>
      </c>
      <c r="K282" s="12">
        <v>23</v>
      </c>
      <c r="L282" s="12">
        <v>10</v>
      </c>
      <c r="M282" s="12">
        <v>120</v>
      </c>
      <c r="N282" s="12">
        <v>35</v>
      </c>
      <c r="O282" s="12">
        <v>18</v>
      </c>
      <c r="P282" s="12">
        <v>13</v>
      </c>
      <c r="Q282" s="12">
        <v>16</v>
      </c>
      <c r="R282" s="12">
        <v>7</v>
      </c>
      <c r="S282" s="12">
        <v>0</v>
      </c>
      <c r="T282" s="12">
        <v>0</v>
      </c>
      <c r="U282" s="12">
        <v>3</v>
      </c>
    </row>
    <row r="283" spans="1:21">
      <c r="A283" s="25" t="s">
        <v>385</v>
      </c>
      <c r="B283" s="12">
        <v>189</v>
      </c>
      <c r="C283" s="11">
        <v>3.8051137507549827E-2</v>
      </c>
      <c r="D283" s="11">
        <v>3.8201877161205336E-2</v>
      </c>
      <c r="E283" s="11">
        <v>3.4905524304053082E-2</v>
      </c>
      <c r="F283" s="12">
        <v>0</v>
      </c>
      <c r="G283" s="12">
        <v>2</v>
      </c>
      <c r="H283" s="12">
        <v>8</v>
      </c>
      <c r="I283" s="12">
        <v>5</v>
      </c>
      <c r="J283" s="12">
        <v>42</v>
      </c>
      <c r="K283" s="12">
        <v>20</v>
      </c>
      <c r="L283" s="12">
        <v>5</v>
      </c>
      <c r="M283" s="12">
        <v>69</v>
      </c>
      <c r="N283" s="12">
        <v>6</v>
      </c>
      <c r="O283" s="12">
        <v>18</v>
      </c>
      <c r="P283" s="12">
        <v>11</v>
      </c>
      <c r="Q283" s="12">
        <v>2</v>
      </c>
      <c r="R283" s="12">
        <v>1</v>
      </c>
      <c r="S283" s="12">
        <v>0</v>
      </c>
      <c r="T283" s="12">
        <v>0</v>
      </c>
      <c r="U283" s="12">
        <v>0</v>
      </c>
    </row>
    <row r="284" spans="1:21">
      <c r="A284" s="25" t="s">
        <v>474</v>
      </c>
      <c r="B284" s="12">
        <v>65</v>
      </c>
      <c r="C284" s="11">
        <v>1.3086370042279041E-2</v>
      </c>
      <c r="D284" s="11">
        <v>1.0538448872056645E-2</v>
      </c>
      <c r="E284" s="11">
        <v>1.2404442521275061E-2</v>
      </c>
      <c r="F284" s="12">
        <v>0</v>
      </c>
      <c r="G284" s="12">
        <v>4</v>
      </c>
      <c r="H284" s="12">
        <v>5</v>
      </c>
      <c r="I284" s="12">
        <v>12</v>
      </c>
      <c r="J284" s="12">
        <v>1</v>
      </c>
      <c r="K284" s="12">
        <v>8</v>
      </c>
      <c r="L284" s="12">
        <v>4</v>
      </c>
      <c r="M284" s="12">
        <v>12</v>
      </c>
      <c r="N284" s="12">
        <v>5</v>
      </c>
      <c r="O284" s="12">
        <v>2</v>
      </c>
      <c r="P284" s="12">
        <v>2</v>
      </c>
      <c r="Q284" s="12">
        <v>1</v>
      </c>
      <c r="R284" s="12">
        <v>1</v>
      </c>
      <c r="S284" s="12">
        <v>0</v>
      </c>
      <c r="T284" s="12">
        <v>2</v>
      </c>
      <c r="U284" s="12">
        <v>4</v>
      </c>
    </row>
    <row r="285" spans="1:21">
      <c r="A285" s="25" t="s">
        <v>443</v>
      </c>
      <c r="B285" s="12">
        <v>182</v>
      </c>
      <c r="C285" s="11">
        <v>3.6641836118381316E-2</v>
      </c>
      <c r="D285" s="11">
        <v>3.573192820681706E-2</v>
      </c>
      <c r="E285" s="11">
        <v>3.6780614452617912E-2</v>
      </c>
      <c r="F285" s="12">
        <v>0</v>
      </c>
      <c r="G285" s="12">
        <v>8</v>
      </c>
      <c r="H285" s="12">
        <v>3</v>
      </c>
      <c r="I285" s="12">
        <v>22</v>
      </c>
      <c r="J285" s="12">
        <v>39</v>
      </c>
      <c r="K285" s="12">
        <v>10</v>
      </c>
      <c r="L285" s="12">
        <v>2</v>
      </c>
      <c r="M285" s="12">
        <v>59</v>
      </c>
      <c r="N285" s="12">
        <v>13</v>
      </c>
      <c r="O285" s="12">
        <v>18</v>
      </c>
      <c r="P285" s="12">
        <v>2</v>
      </c>
      <c r="Q285" s="12">
        <v>1</v>
      </c>
      <c r="R285" s="12">
        <v>2</v>
      </c>
      <c r="S285" s="12">
        <v>0</v>
      </c>
      <c r="T285" s="12">
        <v>1</v>
      </c>
      <c r="U285" s="12">
        <v>2</v>
      </c>
    </row>
    <row r="286" spans="1:21">
      <c r="A286" s="25" t="s">
        <v>486</v>
      </c>
      <c r="B286" s="12">
        <v>95</v>
      </c>
      <c r="C286" s="11">
        <v>1.9126233138715521E-2</v>
      </c>
      <c r="D286" s="11">
        <v>1.8936275316976784E-2</v>
      </c>
      <c r="E286" s="11">
        <v>1.9760565411798645E-2</v>
      </c>
      <c r="F286" s="12">
        <v>0</v>
      </c>
      <c r="G286" s="12">
        <v>2</v>
      </c>
      <c r="H286" s="12">
        <v>3</v>
      </c>
      <c r="I286" s="12">
        <v>0</v>
      </c>
      <c r="J286" s="12">
        <v>8</v>
      </c>
      <c r="K286" s="12">
        <v>7</v>
      </c>
      <c r="L286" s="12">
        <v>3</v>
      </c>
      <c r="M286" s="12">
        <v>10</v>
      </c>
      <c r="N286" s="12">
        <v>3</v>
      </c>
      <c r="O286" s="12">
        <v>6</v>
      </c>
      <c r="P286" s="12">
        <v>15</v>
      </c>
      <c r="Q286" s="12">
        <v>11</v>
      </c>
      <c r="R286" s="12">
        <v>8</v>
      </c>
      <c r="S286" s="12">
        <v>3</v>
      </c>
      <c r="T286" s="12">
        <v>3</v>
      </c>
      <c r="U286" s="12">
        <v>11</v>
      </c>
    </row>
    <row r="287" spans="1:21">
      <c r="A287" s="25" t="s">
        <v>430</v>
      </c>
      <c r="B287" s="12">
        <v>406</v>
      </c>
      <c r="C287" s="11">
        <v>8.1739480571773701E-2</v>
      </c>
      <c r="D287" s="11">
        <v>7.5580438004281242E-2</v>
      </c>
      <c r="E287" s="11">
        <v>7.2407327275349778E-2</v>
      </c>
      <c r="F287" s="12">
        <v>11</v>
      </c>
      <c r="G287" s="12">
        <v>3</v>
      </c>
      <c r="H287" s="12">
        <v>27</v>
      </c>
      <c r="I287" s="12">
        <v>21</v>
      </c>
      <c r="J287" s="12">
        <v>56</v>
      </c>
      <c r="K287" s="12">
        <v>21</v>
      </c>
      <c r="L287" s="12">
        <v>12</v>
      </c>
      <c r="M287" s="12">
        <v>130</v>
      </c>
      <c r="N287" s="12">
        <v>20</v>
      </c>
      <c r="O287" s="12">
        <v>67</v>
      </c>
      <c r="P287" s="12">
        <v>12</v>
      </c>
      <c r="Q287" s="12">
        <v>3</v>
      </c>
      <c r="R287" s="12">
        <v>11</v>
      </c>
      <c r="S287" s="12">
        <v>1</v>
      </c>
      <c r="T287" s="12">
        <v>1</v>
      </c>
      <c r="U287" s="12">
        <v>9</v>
      </c>
    </row>
    <row r="288" spans="1:21">
      <c r="A288" s="25" t="s">
        <v>358</v>
      </c>
      <c r="B288" s="12">
        <v>517</v>
      </c>
      <c r="C288" s="11">
        <v>0.10408697402858869</v>
      </c>
      <c r="D288" s="11">
        <v>0.12827268236456446</v>
      </c>
      <c r="E288" s="11">
        <v>0.11077455646906101</v>
      </c>
      <c r="F288" s="12">
        <v>0</v>
      </c>
      <c r="G288" s="12">
        <v>7</v>
      </c>
      <c r="H288" s="12">
        <v>11</v>
      </c>
      <c r="I288" s="12">
        <v>12</v>
      </c>
      <c r="J288" s="12">
        <v>202</v>
      </c>
      <c r="K288" s="12">
        <v>20</v>
      </c>
      <c r="L288" s="12">
        <v>5</v>
      </c>
      <c r="M288" s="12">
        <v>145</v>
      </c>
      <c r="N288" s="12">
        <v>12</v>
      </c>
      <c r="O288" s="12">
        <v>23</v>
      </c>
      <c r="P288" s="12">
        <v>18</v>
      </c>
      <c r="Q288" s="12">
        <v>20</v>
      </c>
      <c r="R288" s="12">
        <v>13</v>
      </c>
      <c r="S288" s="12">
        <v>0</v>
      </c>
      <c r="T288" s="12">
        <v>1</v>
      </c>
      <c r="U288" s="12">
        <v>25</v>
      </c>
    </row>
    <row r="289" spans="1:21">
      <c r="A289" s="25" t="s">
        <v>448</v>
      </c>
      <c r="B289" s="12">
        <v>407</v>
      </c>
      <c r="C289" s="11">
        <v>8.1940809341654916E-2</v>
      </c>
      <c r="D289" s="11">
        <v>7.9367693067676603E-2</v>
      </c>
      <c r="E289" s="11">
        <v>8.4234818981681808E-2</v>
      </c>
      <c r="F289" s="12">
        <v>0</v>
      </c>
      <c r="G289" s="12">
        <v>4</v>
      </c>
      <c r="H289" s="12">
        <v>9</v>
      </c>
      <c r="I289" s="12">
        <v>3</v>
      </c>
      <c r="J289" s="12">
        <v>52</v>
      </c>
      <c r="K289" s="12">
        <v>22</v>
      </c>
      <c r="L289" s="12">
        <v>4</v>
      </c>
      <c r="M289" s="12">
        <v>143</v>
      </c>
      <c r="N289" s="12">
        <v>31</v>
      </c>
      <c r="O289" s="12">
        <v>19</v>
      </c>
      <c r="P289" s="12">
        <v>39</v>
      </c>
      <c r="Q289" s="12">
        <v>24</v>
      </c>
      <c r="R289" s="12">
        <v>26</v>
      </c>
      <c r="S289" s="12">
        <v>1</v>
      </c>
      <c r="T289" s="12">
        <v>2</v>
      </c>
      <c r="U289" s="12">
        <v>26</v>
      </c>
    </row>
    <row r="290" spans="1:21">
      <c r="A290" s="25" t="s">
        <v>438</v>
      </c>
      <c r="B290" s="12">
        <v>112</v>
      </c>
      <c r="C290" s="11">
        <v>2.2548822226696196E-2</v>
      </c>
      <c r="D290" s="11">
        <v>2.8322081343652231E-2</v>
      </c>
      <c r="E290" s="11">
        <v>2.6395499783643445E-2</v>
      </c>
      <c r="F290" s="12">
        <v>0</v>
      </c>
      <c r="G290" s="12">
        <v>2</v>
      </c>
      <c r="H290" s="12">
        <v>8</v>
      </c>
      <c r="I290" s="12">
        <v>4</v>
      </c>
      <c r="J290" s="12">
        <v>18</v>
      </c>
      <c r="K290" s="12">
        <v>11</v>
      </c>
      <c r="L290" s="12">
        <v>2</v>
      </c>
      <c r="M290" s="12">
        <v>27</v>
      </c>
      <c r="N290" s="12">
        <v>4</v>
      </c>
      <c r="O290" s="12">
        <v>7</v>
      </c>
      <c r="P290" s="12">
        <v>17</v>
      </c>
      <c r="Q290" s="12">
        <v>3</v>
      </c>
      <c r="R290" s="12">
        <v>7</v>
      </c>
      <c r="S290" s="12">
        <v>1</v>
      </c>
      <c r="T290" s="12">
        <v>0</v>
      </c>
      <c r="U290" s="12">
        <v>1</v>
      </c>
    </row>
    <row r="291" spans="1:21">
      <c r="A291" s="25" t="s">
        <v>455</v>
      </c>
      <c r="B291" s="12">
        <v>131</v>
      </c>
      <c r="C291" s="11">
        <v>2.6374068854439301E-2</v>
      </c>
      <c r="D291" s="11">
        <v>2.4205499753005105E-2</v>
      </c>
      <c r="E291" s="11">
        <v>2.2356844079042263E-2</v>
      </c>
      <c r="F291" s="12">
        <v>0</v>
      </c>
      <c r="G291" s="12">
        <v>2</v>
      </c>
      <c r="H291" s="12">
        <v>2</v>
      </c>
      <c r="I291" s="12">
        <v>5</v>
      </c>
      <c r="J291" s="12">
        <v>8</v>
      </c>
      <c r="K291" s="12">
        <v>7</v>
      </c>
      <c r="L291" s="12">
        <v>3</v>
      </c>
      <c r="M291" s="12">
        <v>30</v>
      </c>
      <c r="N291" s="12">
        <v>5</v>
      </c>
      <c r="O291" s="12">
        <v>12</v>
      </c>
      <c r="P291" s="12">
        <v>23</v>
      </c>
      <c r="Q291" s="12">
        <v>3</v>
      </c>
      <c r="R291" s="12">
        <v>6</v>
      </c>
      <c r="S291" s="12">
        <v>2</v>
      </c>
      <c r="T291" s="12">
        <v>5</v>
      </c>
      <c r="U291" s="12">
        <v>18</v>
      </c>
    </row>
    <row r="292" spans="1:21">
      <c r="A292" s="25" t="s">
        <v>365</v>
      </c>
      <c r="B292" s="12">
        <v>63</v>
      </c>
      <c r="C292" s="11">
        <v>1.268371250251661E-2</v>
      </c>
      <c r="D292" s="11">
        <v>1.5313683517207312E-2</v>
      </c>
      <c r="E292" s="11">
        <v>1.0529352372710226E-2</v>
      </c>
    </row>
    <row r="293" spans="1:21">
      <c r="A293" s="25" t="s">
        <v>541</v>
      </c>
      <c r="B293" s="12">
        <v>4967</v>
      </c>
      <c r="C293" s="11">
        <v>1.0000000000000002</v>
      </c>
      <c r="D293" s="11">
        <v>1.0000000000000002</v>
      </c>
      <c r="E293" s="11">
        <v>1</v>
      </c>
    </row>
    <row r="294" spans="1:21">
      <c r="A294" s="2" t="s">
        <v>600</v>
      </c>
      <c r="B294" s="2" t="s">
        <v>542</v>
      </c>
      <c r="C294" s="2" t="s">
        <v>596</v>
      </c>
      <c r="D294" s="2" t="s">
        <v>559</v>
      </c>
      <c r="E294" s="2" t="s">
        <v>544</v>
      </c>
    </row>
    <row r="295" spans="1:21">
      <c r="A295" s="25" t="s">
        <v>386</v>
      </c>
      <c r="B295" s="12">
        <v>3089</v>
      </c>
      <c r="C295" s="11">
        <v>0.62429264349232017</v>
      </c>
      <c r="D295" s="11">
        <v>0.60330305532617667</v>
      </c>
      <c r="E295" s="11">
        <v>0.62301701759446204</v>
      </c>
    </row>
    <row r="296" spans="1:21">
      <c r="A296" s="25" t="s">
        <v>424</v>
      </c>
      <c r="B296" s="12">
        <v>316</v>
      </c>
      <c r="C296" s="11">
        <v>6.3864187550525461E-2</v>
      </c>
      <c r="D296" s="11">
        <v>5.7803468208092484E-2</v>
      </c>
      <c r="E296" s="11">
        <v>6.0571098932794921E-2</v>
      </c>
    </row>
    <row r="297" spans="1:21">
      <c r="A297" s="25" t="s">
        <v>456</v>
      </c>
      <c r="B297" s="12">
        <v>190</v>
      </c>
      <c r="C297" s="11">
        <v>3.839935327405012E-2</v>
      </c>
      <c r="D297" s="11">
        <v>3.9141205615194054E-2</v>
      </c>
      <c r="E297" s="11">
        <v>3.6775310066339773E-2</v>
      </c>
    </row>
    <row r="298" spans="1:21">
      <c r="A298" s="25" t="s">
        <v>359</v>
      </c>
      <c r="B298" s="12">
        <v>563</v>
      </c>
      <c r="C298" s="11">
        <v>0.11378334680679063</v>
      </c>
      <c r="D298" s="11">
        <v>0.12089182493806772</v>
      </c>
      <c r="E298" s="11">
        <v>0.11652725699451975</v>
      </c>
    </row>
    <row r="299" spans="1:21">
      <c r="A299" s="25" t="s">
        <v>417</v>
      </c>
      <c r="B299" s="12">
        <v>303</v>
      </c>
      <c r="C299" s="11">
        <v>6.1236863379143087E-2</v>
      </c>
      <c r="D299" s="11">
        <v>7.2667217175887699E-2</v>
      </c>
      <c r="E299" s="11">
        <v>6.0282665128353043E-2</v>
      </c>
    </row>
    <row r="300" spans="1:21">
      <c r="A300" s="25" t="s">
        <v>372</v>
      </c>
      <c r="B300" s="12">
        <v>231</v>
      </c>
      <c r="C300" s="11">
        <v>4.6685529506871465E-2</v>
      </c>
      <c r="D300" s="11">
        <v>5.1362510322047895E-2</v>
      </c>
      <c r="E300" s="11">
        <v>4.5716758004038072E-2</v>
      </c>
    </row>
    <row r="301" spans="1:21">
      <c r="A301" s="25" t="s">
        <v>42</v>
      </c>
      <c r="B301" s="12">
        <v>223</v>
      </c>
      <c r="C301" s="11">
        <v>4.5068714632174614E-2</v>
      </c>
      <c r="D301" s="11">
        <v>4.2609413707679601E-2</v>
      </c>
      <c r="E301" s="11">
        <v>5.1197000288433804E-2</v>
      </c>
    </row>
    <row r="302" spans="1:21">
      <c r="A302" s="25" t="s">
        <v>365</v>
      </c>
      <c r="B302" s="12">
        <v>33</v>
      </c>
      <c r="C302" s="11">
        <v>6.6693613581244949E-3</v>
      </c>
      <c r="D302" s="11">
        <v>1.222130470685384E-2</v>
      </c>
      <c r="E302" s="11">
        <v>5.9128929910585524E-3</v>
      </c>
    </row>
    <row r="303" spans="1:21">
      <c r="A303" s="25" t="s">
        <v>541</v>
      </c>
      <c r="B303" s="12">
        <v>4948</v>
      </c>
      <c r="C303" s="11">
        <v>1</v>
      </c>
      <c r="D303" s="11">
        <v>0.99999999999999978</v>
      </c>
      <c r="E303" s="11">
        <v>0.99999999999999989</v>
      </c>
    </row>
    <row r="304" spans="1:21">
      <c r="A304" s="2" t="s">
        <v>320</v>
      </c>
      <c r="B304" s="2" t="s">
        <v>542</v>
      </c>
      <c r="C304" s="2" t="s">
        <v>596</v>
      </c>
      <c r="D304" s="2" t="s">
        <v>559</v>
      </c>
      <c r="E304" s="2" t="s">
        <v>544</v>
      </c>
    </row>
    <row r="305" spans="1:5">
      <c r="A305" s="25" t="s">
        <v>321</v>
      </c>
      <c r="C305" s="11"/>
      <c r="D305" s="11"/>
      <c r="E305" s="11"/>
    </row>
    <row r="306" spans="1:5">
      <c r="A306" s="25" t="s">
        <v>363</v>
      </c>
      <c r="B306" s="12">
        <v>4901</v>
      </c>
      <c r="C306" s="11">
        <v>0.97863418530351443</v>
      </c>
      <c r="D306" s="11">
        <v>0.97843137254901957</v>
      </c>
      <c r="E306" s="11">
        <v>0.97562734352466107</v>
      </c>
    </row>
    <row r="307" spans="1:5">
      <c r="A307" s="25" t="s">
        <v>496</v>
      </c>
      <c r="B307" s="12">
        <v>80</v>
      </c>
      <c r="C307" s="11">
        <v>1.5974440894568689E-2</v>
      </c>
      <c r="D307" s="11">
        <v>1.6830065359477123E-2</v>
      </c>
      <c r="E307" s="11">
        <v>1.5863859244303433E-2</v>
      </c>
    </row>
    <row r="308" spans="1:5">
      <c r="A308" s="25" t="s">
        <v>520</v>
      </c>
      <c r="B308" s="12">
        <v>53</v>
      </c>
      <c r="C308" s="11">
        <v>1.0583067092651758E-2</v>
      </c>
      <c r="D308" s="11">
        <v>1.0620915032679739E-2</v>
      </c>
      <c r="E308" s="11">
        <v>1.1681569079896164E-2</v>
      </c>
    </row>
    <row r="309" spans="1:5">
      <c r="A309" s="25" t="s">
        <v>468</v>
      </c>
      <c r="B309" s="12">
        <v>26</v>
      </c>
      <c r="C309" s="11">
        <v>5.1916932907348241E-3</v>
      </c>
      <c r="D309" s="11">
        <v>6.372549019607843E-3</v>
      </c>
      <c r="E309" s="11">
        <v>5.191808479953851E-3</v>
      </c>
    </row>
    <row r="310" spans="1:5">
      <c r="A310" s="25" t="s">
        <v>482</v>
      </c>
      <c r="B310" s="12">
        <v>96</v>
      </c>
      <c r="C310" s="11">
        <v>1.9169329073482427E-2</v>
      </c>
      <c r="D310" s="11">
        <v>2.2875816993464051E-2</v>
      </c>
      <c r="E310" s="11">
        <v>2.2065186039803866E-2</v>
      </c>
    </row>
    <row r="311" spans="1:5">
      <c r="A311" s="25" t="s">
        <v>498</v>
      </c>
      <c r="B311" s="12">
        <v>38</v>
      </c>
      <c r="C311" s="11">
        <v>7.5878594249201275E-3</v>
      </c>
      <c r="D311" s="11">
        <v>7.1895424836601303E-3</v>
      </c>
      <c r="E311" s="11">
        <v>8.3645803288145363E-3</v>
      </c>
    </row>
    <row r="312" spans="1:5">
      <c r="A312" s="25" t="s">
        <v>502</v>
      </c>
      <c r="B312" s="12">
        <v>31</v>
      </c>
      <c r="C312" s="11">
        <v>6.1900958466453672E-3</v>
      </c>
      <c r="D312" s="11">
        <v>5.0653594771241832E-3</v>
      </c>
      <c r="E312" s="11">
        <v>4.7591577732910301E-3</v>
      </c>
    </row>
    <row r="313" spans="1:5">
      <c r="A313" s="25" t="s">
        <v>521</v>
      </c>
      <c r="B313" s="12">
        <v>7</v>
      </c>
      <c r="C313" s="11">
        <v>1.3977635782747603E-3</v>
      </c>
      <c r="D313" s="11">
        <v>9.8039215686274508E-4</v>
      </c>
      <c r="E313" s="11">
        <v>1.009518315546582E-3</v>
      </c>
    </row>
    <row r="314" spans="1:5">
      <c r="A314" s="25" t="s">
        <v>501</v>
      </c>
      <c r="B314" s="12">
        <v>3</v>
      </c>
      <c r="C314" s="11">
        <v>5.9904153354632585E-4</v>
      </c>
      <c r="D314" s="11">
        <v>8.1699346405228761E-4</v>
      </c>
      <c r="E314" s="11">
        <v>1.5863859244303433E-3</v>
      </c>
    </row>
    <row r="315" spans="1:5">
      <c r="A315" s="25" t="s">
        <v>522</v>
      </c>
      <c r="B315" s="12">
        <v>17</v>
      </c>
      <c r="C315" s="11">
        <v>3.3945686900958465E-3</v>
      </c>
      <c r="D315" s="11">
        <v>3.9215686274509803E-3</v>
      </c>
      <c r="E315" s="11">
        <v>3.0285549466397463E-3</v>
      </c>
    </row>
    <row r="316" spans="1:5">
      <c r="A316" s="25" t="s">
        <v>523</v>
      </c>
      <c r="B316" s="12">
        <v>17</v>
      </c>
      <c r="C316" s="11">
        <v>3.3945686900958465E-3</v>
      </c>
      <c r="D316" s="11">
        <v>2.6143790849673201E-3</v>
      </c>
      <c r="E316" s="11">
        <v>3.6054225555235075E-3</v>
      </c>
    </row>
    <row r="317" spans="1:5">
      <c r="A317" s="25" t="s">
        <v>503</v>
      </c>
      <c r="B317" s="12">
        <v>7</v>
      </c>
      <c r="C317" s="11">
        <v>1.3977635782747603E-3</v>
      </c>
      <c r="D317" s="11">
        <v>8.1699346405228761E-4</v>
      </c>
      <c r="E317" s="11">
        <v>1.1537352177675222E-3</v>
      </c>
    </row>
    <row r="318" spans="1:5">
      <c r="A318" s="25" t="s">
        <v>599</v>
      </c>
      <c r="C318" s="11"/>
      <c r="D318" s="11"/>
      <c r="E318" s="11"/>
    </row>
    <row r="319" spans="1:5">
      <c r="A319" s="25" t="s">
        <v>541</v>
      </c>
      <c r="B319" s="12">
        <v>5008</v>
      </c>
      <c r="C319" s="11"/>
      <c r="D319" s="11"/>
      <c r="E319" s="11"/>
    </row>
    <row r="320" spans="1:5">
      <c r="A320" s="2" t="s">
        <v>322</v>
      </c>
      <c r="B320" s="2" t="s">
        <v>542</v>
      </c>
      <c r="C320" s="2" t="s">
        <v>596</v>
      </c>
      <c r="D320" s="2" t="s">
        <v>559</v>
      </c>
      <c r="E320" s="2" t="s">
        <v>544</v>
      </c>
    </row>
    <row r="321" spans="1:5">
      <c r="A321" s="25" t="s">
        <v>598</v>
      </c>
      <c r="C321" s="11"/>
      <c r="D321" s="11"/>
      <c r="E321" s="11"/>
    </row>
    <row r="322" spans="1:5">
      <c r="A322" s="25" t="s">
        <v>524</v>
      </c>
      <c r="B322" s="12">
        <v>1120</v>
      </c>
      <c r="C322" s="11">
        <v>0.22852479085900837</v>
      </c>
      <c r="D322" s="11">
        <v>0.22394789579158317</v>
      </c>
      <c r="E322" s="11">
        <v>0.21566888396156689</v>
      </c>
    </row>
    <row r="323" spans="1:5">
      <c r="A323" s="25" t="s">
        <v>525</v>
      </c>
      <c r="B323" s="12">
        <v>2288</v>
      </c>
      <c r="C323" s="11">
        <v>0.46684350132625996</v>
      </c>
      <c r="D323" s="11">
        <v>0.44054776219104874</v>
      </c>
      <c r="E323" s="11">
        <v>0.4269031781226903</v>
      </c>
    </row>
    <row r="324" spans="1:5">
      <c r="A324" s="25" t="s">
        <v>526</v>
      </c>
      <c r="B324" s="12">
        <v>55</v>
      </c>
      <c r="C324" s="11">
        <v>1.1222199551112018E-2</v>
      </c>
      <c r="D324" s="11">
        <v>9.3520374081496327E-3</v>
      </c>
      <c r="E324" s="11">
        <v>1.0347376201034738E-2</v>
      </c>
    </row>
    <row r="325" spans="1:5">
      <c r="A325" s="25" t="s">
        <v>527</v>
      </c>
      <c r="B325" s="12">
        <v>342</v>
      </c>
      <c r="C325" s="11">
        <v>6.9781677208732906E-2</v>
      </c>
      <c r="D325" s="11">
        <v>5.6947227788911155E-2</v>
      </c>
      <c r="E325" s="11">
        <v>6.4005912786400596E-2</v>
      </c>
    </row>
    <row r="326" spans="1:5">
      <c r="A326" s="25" t="s">
        <v>528</v>
      </c>
      <c r="B326" s="12">
        <v>128</v>
      </c>
      <c r="C326" s="11">
        <v>2.6117118955315242E-2</v>
      </c>
      <c r="D326" s="11">
        <v>2.7221108884435536E-2</v>
      </c>
      <c r="E326" s="11">
        <v>2.9711751662971176E-2</v>
      </c>
    </row>
    <row r="327" spans="1:5">
      <c r="A327" s="25" t="s">
        <v>529</v>
      </c>
      <c r="B327" s="12">
        <v>102</v>
      </c>
      <c r="C327" s="11">
        <v>2.0812079167516834E-2</v>
      </c>
      <c r="D327" s="11">
        <v>2.154308617234469E-2</v>
      </c>
      <c r="E327" s="11">
        <v>2.2764227642276424E-2</v>
      </c>
    </row>
    <row r="328" spans="1:5">
      <c r="A328" s="25" t="s">
        <v>530</v>
      </c>
      <c r="B328" s="12">
        <v>97</v>
      </c>
      <c r="C328" s="11">
        <v>1.9791879208324831E-2</v>
      </c>
      <c r="D328" s="11">
        <v>2.1209084836339345E-2</v>
      </c>
      <c r="E328" s="11">
        <v>2.3503325942350332E-2</v>
      </c>
    </row>
    <row r="329" spans="1:5">
      <c r="A329" s="25" t="s">
        <v>531</v>
      </c>
      <c r="B329" s="12">
        <v>231</v>
      </c>
      <c r="C329" s="11">
        <v>4.7133238114670475E-2</v>
      </c>
      <c r="D329" s="11">
        <v>4.5925183700734805E-2</v>
      </c>
      <c r="E329" s="11">
        <v>4.9371766444937175E-2</v>
      </c>
    </row>
    <row r="330" spans="1:5">
      <c r="A330" s="25" t="s">
        <v>532</v>
      </c>
      <c r="B330" s="12">
        <v>332</v>
      </c>
      <c r="C330" s="11">
        <v>6.7741277290348914E-2</v>
      </c>
      <c r="D330" s="11">
        <v>7.0307281229124913E-2</v>
      </c>
      <c r="E330" s="11">
        <v>7.198817442719882E-2</v>
      </c>
    </row>
    <row r="331" spans="1:5">
      <c r="A331" s="25" t="s">
        <v>533</v>
      </c>
      <c r="B331" s="12">
        <v>107</v>
      </c>
      <c r="C331" s="11">
        <v>2.1832279126708834E-2</v>
      </c>
      <c r="D331" s="11">
        <v>1.9873079492317969E-2</v>
      </c>
      <c r="E331" s="11">
        <v>2.2320768662232076E-2</v>
      </c>
    </row>
    <row r="332" spans="1:5">
      <c r="A332" s="25" t="s">
        <v>534</v>
      </c>
      <c r="B332" s="12">
        <v>122</v>
      </c>
      <c r="C332" s="11">
        <v>2.489287900428484E-2</v>
      </c>
      <c r="D332" s="11">
        <v>2.2211088844355378E-2</v>
      </c>
      <c r="E332" s="11">
        <v>2.6016260162601626E-2</v>
      </c>
    </row>
    <row r="333" spans="1:5">
      <c r="A333" s="25" t="s">
        <v>535</v>
      </c>
      <c r="B333" s="12">
        <v>101</v>
      </c>
      <c r="C333" s="11">
        <v>2.0608039175678432E-2</v>
      </c>
      <c r="D333" s="11">
        <v>2.4048096192384769E-2</v>
      </c>
      <c r="E333" s="11">
        <v>2.2468588322246859E-2</v>
      </c>
    </row>
    <row r="334" spans="1:5">
      <c r="A334" s="25" t="s">
        <v>536</v>
      </c>
      <c r="B334" s="12">
        <v>278</v>
      </c>
      <c r="C334" s="11">
        <v>5.6723117731075294E-2</v>
      </c>
      <c r="D334" s="11">
        <v>5.9786239144956579E-2</v>
      </c>
      <c r="E334" s="11">
        <v>6.3858093126385809E-2</v>
      </c>
    </row>
    <row r="335" spans="1:5">
      <c r="A335" s="25" t="s">
        <v>537</v>
      </c>
      <c r="B335" s="12">
        <v>574</v>
      </c>
      <c r="C335" s="11">
        <v>0.11711895531524179</v>
      </c>
      <c r="D335" s="11">
        <v>0.12140948563794256</v>
      </c>
      <c r="E335" s="11">
        <v>0.12313377679231338</v>
      </c>
    </row>
    <row r="336" spans="1:5">
      <c r="A336" s="25" t="s">
        <v>538</v>
      </c>
      <c r="B336" s="12">
        <v>96</v>
      </c>
      <c r="C336" s="11">
        <v>1.9587839216486432E-2</v>
      </c>
      <c r="D336" s="11">
        <v>1.7869071476285907E-2</v>
      </c>
      <c r="E336" s="11">
        <v>1.9364375461936437E-2</v>
      </c>
    </row>
    <row r="337" spans="1:5">
      <c r="A337" s="25" t="s">
        <v>539</v>
      </c>
      <c r="B337" s="12">
        <v>186</v>
      </c>
      <c r="C337" s="11">
        <v>3.7951438481942462E-2</v>
      </c>
      <c r="D337" s="11">
        <v>3.7408149632598531E-2</v>
      </c>
      <c r="E337" s="11">
        <v>4.0354767184035474E-2</v>
      </c>
    </row>
    <row r="338" spans="1:5">
      <c r="A338" s="25" t="s">
        <v>540</v>
      </c>
      <c r="B338" s="12">
        <v>121</v>
      </c>
      <c r="C338" s="11">
        <v>2.468883901244644E-2</v>
      </c>
      <c r="D338" s="11">
        <v>2.6887107548430194E-2</v>
      </c>
      <c r="E338" s="11">
        <v>2.6607538802660754E-2</v>
      </c>
    </row>
    <row r="339" spans="1:5">
      <c r="A339" s="25" t="s">
        <v>541</v>
      </c>
      <c r="B339" s="12">
        <v>4901</v>
      </c>
      <c r="C339" s="11"/>
      <c r="D339" s="11"/>
      <c r="E339" s="11"/>
    </row>
    <row r="340" spans="1:5">
      <c r="C340" s="11"/>
      <c r="E340" s="11"/>
    </row>
    <row r="341" spans="1:5">
      <c r="C341" s="11"/>
      <c r="D341" s="11"/>
    </row>
    <row r="342" spans="1:5">
      <c r="C342" s="11"/>
      <c r="D342" s="11"/>
    </row>
    <row r="343" spans="1:5">
      <c r="C343" s="11"/>
      <c r="D343" s="11"/>
    </row>
    <row r="344" spans="1:5">
      <c r="C344" s="11"/>
      <c r="D344" s="11"/>
    </row>
    <row r="345" spans="1:5">
      <c r="C345" s="11"/>
      <c r="D345" s="11"/>
    </row>
    <row r="346" spans="1:5">
      <c r="C346" s="11"/>
      <c r="D346" s="11"/>
    </row>
  </sheetData>
  <mergeCells count="1">
    <mergeCell ref="A1:C1"/>
  </mergeCells>
  <conditionalFormatting sqref="C182:C198 E182:E198">
    <cfRule type="colorScale" priority="122">
      <colorScale>
        <cfvo type="min"/>
        <cfvo type="max"/>
        <color rgb="FFFCFCFF"/>
        <color rgb="FF63BE7B"/>
      </colorScale>
    </cfRule>
  </conditionalFormatting>
  <conditionalFormatting sqref="D182:D198">
    <cfRule type="colorScale" priority="71">
      <colorScale>
        <cfvo type="min"/>
        <cfvo type="max"/>
        <color rgb="FFFCFCFF"/>
        <color rgb="FF63BE7B"/>
      </colorScale>
    </cfRule>
  </conditionalFormatting>
  <conditionalFormatting sqref="F146:U177">
    <cfRule type="colorScale" priority="88">
      <colorScale>
        <cfvo type="min"/>
        <cfvo type="max"/>
        <color rgb="FFFCFCFF"/>
        <color rgb="FF63BE7B"/>
      </colorScale>
    </cfRule>
  </conditionalFormatting>
  <conditionalFormatting sqref="F272:U291">
    <cfRule type="colorScale" priority="87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5247-5B3F-46C2-AD17-284B63EB5A5D}">
  <dimension ref="A1:AF17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8" sqref="A18"/>
    </sheetView>
  </sheetViews>
  <sheetFormatPr defaultRowHeight="14.25"/>
  <cols>
    <col min="1" max="1" width="65.125" customWidth="1"/>
    <col min="2" max="14" width="11.125" customWidth="1"/>
    <col min="15" max="32" width="11.5" customWidth="1"/>
  </cols>
  <sheetData>
    <row r="1" spans="1:5" ht="29.25" customHeight="1">
      <c r="A1" s="83" t="s">
        <v>595</v>
      </c>
      <c r="B1" s="83"/>
      <c r="C1" s="83"/>
    </row>
    <row r="2" spans="1:5" ht="24" customHeight="1">
      <c r="A2" s="91" t="s">
        <v>837</v>
      </c>
      <c r="B2" s="24"/>
      <c r="C2" s="24"/>
    </row>
    <row r="3" spans="1:5" s="12" customFormat="1" ht="22.5" customHeight="1">
      <c r="A3" s="113" t="s">
        <v>825</v>
      </c>
      <c r="B3" s="24"/>
      <c r="C3" s="24"/>
    </row>
    <row r="4" spans="1:5" s="12" customFormat="1" ht="12.75">
      <c r="A4" s="29" t="s">
        <v>61</v>
      </c>
      <c r="B4" s="29"/>
      <c r="C4" s="29"/>
      <c r="D4" s="29"/>
      <c r="E4" s="29"/>
    </row>
    <row r="5" spans="1:5" s="12" customFormat="1" ht="12.75">
      <c r="A5" s="2" t="s">
        <v>787</v>
      </c>
      <c r="B5" s="84" t="s">
        <v>596</v>
      </c>
      <c r="C5" s="84"/>
      <c r="D5" s="22" t="s">
        <v>559</v>
      </c>
      <c r="E5" s="22" t="s">
        <v>544</v>
      </c>
    </row>
    <row r="6" spans="1:5" s="12" customFormat="1" ht="25.5">
      <c r="A6" s="30" t="s">
        <v>786</v>
      </c>
      <c r="B6" s="19" t="s">
        <v>542</v>
      </c>
      <c r="C6" s="18" t="s">
        <v>543</v>
      </c>
      <c r="D6" s="125" t="s">
        <v>543</v>
      </c>
      <c r="E6" s="125" t="s">
        <v>543</v>
      </c>
    </row>
    <row r="7" spans="1:5" s="12" customFormat="1" ht="12.75">
      <c r="A7" s="25" t="s">
        <v>63</v>
      </c>
      <c r="B7" s="12">
        <v>55</v>
      </c>
      <c r="C7" s="11">
        <v>1.0982428115015975E-2</v>
      </c>
      <c r="D7" s="11">
        <v>1.4946962391513982E-2</v>
      </c>
      <c r="E7" s="11">
        <v>1.2114219786558985E-2</v>
      </c>
    </row>
    <row r="8" spans="1:5" s="12" customFormat="1" ht="12.75">
      <c r="A8" s="25" t="s">
        <v>64</v>
      </c>
      <c r="B8" s="12">
        <v>4800</v>
      </c>
      <c r="C8" s="11">
        <v>0.95846645367412142</v>
      </c>
      <c r="D8" s="11">
        <v>0.95660559305689485</v>
      </c>
      <c r="E8" s="11">
        <v>0.95428324199596193</v>
      </c>
    </row>
    <row r="9" spans="1:5" s="12" customFormat="1" ht="12.75">
      <c r="A9" s="25" t="s">
        <v>65</v>
      </c>
      <c r="B9" s="12">
        <v>436</v>
      </c>
      <c r="C9" s="11">
        <v>8.7060702875399368E-2</v>
      </c>
      <c r="D9" s="11">
        <v>9.1931854709096747E-2</v>
      </c>
      <c r="E9" s="11">
        <v>0.10470147101240265</v>
      </c>
    </row>
    <row r="10" spans="1:5" s="12" customFormat="1" ht="12.75">
      <c r="A10" s="25" t="s">
        <v>66</v>
      </c>
      <c r="B10" s="12">
        <v>361</v>
      </c>
      <c r="C10" s="11">
        <v>7.2084664536741214E-2</v>
      </c>
      <c r="D10" s="11">
        <v>6.9913211186113794E-2</v>
      </c>
      <c r="E10" s="11">
        <v>7.571387366599365E-2</v>
      </c>
    </row>
    <row r="11" spans="1:5" s="12" customFormat="1" ht="12.75">
      <c r="A11" s="25" t="s">
        <v>67</v>
      </c>
      <c r="B11" s="12">
        <v>700</v>
      </c>
      <c r="C11" s="11">
        <v>0.13977635782747605</v>
      </c>
      <c r="D11" s="11">
        <v>0.15043394406943106</v>
      </c>
      <c r="E11" s="11">
        <v>0.16195558119411596</v>
      </c>
    </row>
    <row r="12" spans="1:5" s="12" customFormat="1" ht="12.75">
      <c r="A12" s="25" t="s">
        <v>68</v>
      </c>
      <c r="B12" s="12">
        <v>291</v>
      </c>
      <c r="C12" s="11">
        <v>5.8107028753993609E-2</v>
      </c>
      <c r="D12" s="11">
        <v>7.1038251366120214E-2</v>
      </c>
      <c r="E12" s="11">
        <v>6.0282665128353043E-2</v>
      </c>
    </row>
    <row r="13" spans="1:5" s="12" customFormat="1" ht="12.75">
      <c r="A13" s="25" t="s">
        <v>564</v>
      </c>
      <c r="B13" s="12">
        <v>111</v>
      </c>
      <c r="C13" s="11">
        <v>2.2164536741214057E-2</v>
      </c>
      <c r="D13" s="11">
        <v>2.6358084217293475E-2</v>
      </c>
      <c r="E13" s="11">
        <v>2.6968560715315833E-2</v>
      </c>
    </row>
    <row r="14" spans="1:5" s="12" customFormat="1" ht="12.75">
      <c r="A14" s="25" t="s">
        <v>541</v>
      </c>
      <c r="B14" s="12">
        <v>5008</v>
      </c>
      <c r="C14" s="11"/>
      <c r="D14" s="11"/>
      <c r="E14" s="11"/>
    </row>
    <row r="15" spans="1:5" s="12" customFormat="1" ht="12.75">
      <c r="A15" s="2" t="s">
        <v>785</v>
      </c>
      <c r="B15" s="84" t="s">
        <v>596</v>
      </c>
      <c r="C15" s="84"/>
      <c r="D15" s="22" t="s">
        <v>559</v>
      </c>
      <c r="E15" s="22" t="s">
        <v>544</v>
      </c>
    </row>
    <row r="16" spans="1:5" s="12" customFormat="1" ht="25.5">
      <c r="A16" s="30" t="s">
        <v>784</v>
      </c>
      <c r="B16" s="19" t="s">
        <v>542</v>
      </c>
      <c r="C16" s="18" t="s">
        <v>543</v>
      </c>
      <c r="D16" s="125" t="s">
        <v>543</v>
      </c>
      <c r="E16" s="125" t="s">
        <v>543</v>
      </c>
    </row>
    <row r="17" spans="1:9" s="12" customFormat="1" ht="12.75">
      <c r="A17" s="25" t="s">
        <v>340</v>
      </c>
      <c r="B17" s="12">
        <v>3083</v>
      </c>
      <c r="C17" s="11">
        <v>0.61783567134268536</v>
      </c>
      <c r="D17" s="11">
        <v>0.58891044293566119</v>
      </c>
      <c r="E17" s="11">
        <v>0.58532695374800636</v>
      </c>
    </row>
    <row r="18" spans="1:9" s="12" customFormat="1" ht="12.75">
      <c r="A18" s="25" t="s">
        <v>370</v>
      </c>
      <c r="B18" s="12">
        <v>1688</v>
      </c>
      <c r="C18" s="11">
        <v>0.33827655310621241</v>
      </c>
      <c r="D18" s="11">
        <v>0.37342386032977692</v>
      </c>
      <c r="E18" s="11">
        <v>0.37335073220240683</v>
      </c>
    </row>
    <row r="19" spans="1:9" s="12" customFormat="1" ht="12.75">
      <c r="A19" s="25" t="s">
        <v>442</v>
      </c>
      <c r="B19" s="12">
        <v>219</v>
      </c>
      <c r="C19" s="11">
        <v>4.3887775551102202E-2</v>
      </c>
      <c r="D19" s="11">
        <v>3.7665696734561917E-2</v>
      </c>
      <c r="E19" s="11">
        <v>4.1322314049586778E-2</v>
      </c>
    </row>
    <row r="20" spans="1:9" s="12" customFormat="1" ht="12.75">
      <c r="A20" s="25"/>
      <c r="B20" s="12">
        <v>4990</v>
      </c>
      <c r="C20" s="11">
        <v>1</v>
      </c>
      <c r="D20" s="11">
        <v>1</v>
      </c>
      <c r="E20" s="11">
        <v>0.99999999999999989</v>
      </c>
    </row>
    <row r="21" spans="1:9" s="12" customFormat="1" ht="25.5" customHeight="1">
      <c r="A21" s="2" t="s">
        <v>62</v>
      </c>
      <c r="B21" s="84" t="s">
        <v>596</v>
      </c>
      <c r="C21" s="84"/>
      <c r="D21" s="84"/>
      <c r="E21" s="122" t="s">
        <v>559</v>
      </c>
      <c r="F21" s="122"/>
      <c r="G21" s="122"/>
    </row>
    <row r="22" spans="1:9" s="12" customFormat="1" ht="38.25">
      <c r="A22" s="30" t="s">
        <v>783</v>
      </c>
      <c r="B22" s="19" t="s">
        <v>175</v>
      </c>
      <c r="C22" s="19" t="s">
        <v>550</v>
      </c>
      <c r="D22" s="124" t="s">
        <v>569</v>
      </c>
      <c r="E22" s="120" t="s">
        <v>175</v>
      </c>
      <c r="F22" s="120" t="s">
        <v>550</v>
      </c>
      <c r="G22" s="79" t="s">
        <v>569</v>
      </c>
    </row>
    <row r="23" spans="1:9" s="12" customFormat="1" ht="12.75">
      <c r="A23" s="25" t="s">
        <v>570</v>
      </c>
      <c r="B23" s="39">
        <v>2209.9774111179495</v>
      </c>
      <c r="C23" s="39">
        <v>2000</v>
      </c>
      <c r="D23" s="11"/>
      <c r="E23" s="36">
        <v>2015.1308165388582</v>
      </c>
      <c r="F23" s="36">
        <v>1806.8235741088179</v>
      </c>
      <c r="G23" s="36"/>
    </row>
    <row r="24" spans="1:9" s="12" customFormat="1" ht="12.75">
      <c r="A24" s="25" t="s">
        <v>65</v>
      </c>
      <c r="B24" s="39">
        <v>307.75072416829295</v>
      </c>
      <c r="C24" s="39">
        <v>175.78427947598252</v>
      </c>
      <c r="D24" s="11">
        <v>0.13333827335693102</v>
      </c>
      <c r="E24" s="36">
        <v>325.00152269457038</v>
      </c>
      <c r="F24" s="36">
        <v>190</v>
      </c>
      <c r="G24" s="11">
        <v>0.13453698654573445</v>
      </c>
    </row>
    <row r="25" spans="1:9" s="12" customFormat="1" ht="12.75">
      <c r="A25" s="25" t="s">
        <v>66</v>
      </c>
      <c r="B25" s="39">
        <v>225.11449467364113</v>
      </c>
      <c r="C25" s="39">
        <v>121</v>
      </c>
      <c r="D25" s="11">
        <v>0.14225325851288625</v>
      </c>
      <c r="E25" s="36">
        <v>246.05905371836434</v>
      </c>
      <c r="F25" s="36">
        <v>118.57083333333334</v>
      </c>
      <c r="G25" s="11">
        <v>0.12729145361006963</v>
      </c>
    </row>
    <row r="26" spans="1:9" s="12" customFormat="1" ht="12.75">
      <c r="A26" s="25" t="s">
        <v>67</v>
      </c>
      <c r="B26" s="39">
        <v>751.5525564158761</v>
      </c>
      <c r="C26" s="39">
        <v>400</v>
      </c>
      <c r="D26" s="11">
        <v>0.29951663881363039</v>
      </c>
      <c r="E26" s="36">
        <v>777.30190072623748</v>
      </c>
      <c r="F26" s="36">
        <v>400</v>
      </c>
      <c r="G26" s="11">
        <v>0.31187644314383939</v>
      </c>
    </row>
    <row r="27" spans="1:9" s="12" customFormat="1" ht="12.75">
      <c r="A27" s="25" t="s">
        <v>68</v>
      </c>
      <c r="B27" s="39">
        <v>405.38590398126371</v>
      </c>
      <c r="C27" s="39">
        <v>250</v>
      </c>
      <c r="D27" s="11">
        <v>0.15512942887979869</v>
      </c>
      <c r="E27" s="36">
        <v>402.60226020366497</v>
      </c>
      <c r="F27" s="36">
        <v>227.03047619047621</v>
      </c>
      <c r="G27" s="11">
        <v>0.16708986327623701</v>
      </c>
    </row>
    <row r="28" spans="1:9" s="12" customFormat="1" ht="12.75">
      <c r="A28" s="25" t="s">
        <v>86</v>
      </c>
      <c r="B28" s="75">
        <v>2318.0298913525507</v>
      </c>
      <c r="C28" s="75">
        <v>2100</v>
      </c>
      <c r="D28" s="121"/>
      <c r="E28" s="77">
        <v>2132.6787066574125</v>
      </c>
      <c r="F28" s="77">
        <v>1909</v>
      </c>
      <c r="G28" s="36"/>
      <c r="I28" s="34"/>
    </row>
    <row r="29" spans="1:9" s="12" customFormat="1" ht="12.75">
      <c r="A29" s="25"/>
      <c r="B29" s="75"/>
      <c r="C29" s="75"/>
      <c r="D29" s="76"/>
      <c r="E29" s="77"/>
      <c r="F29" s="74"/>
      <c r="I29" s="34"/>
    </row>
    <row r="30" spans="1:9" s="12" customFormat="1" ht="12.75">
      <c r="A30" s="25"/>
      <c r="B30" s="84" t="s">
        <v>596</v>
      </c>
      <c r="C30" s="84"/>
      <c r="D30" s="84"/>
      <c r="E30" s="87" t="s">
        <v>559</v>
      </c>
      <c r="F30" s="87"/>
      <c r="G30" s="87"/>
      <c r="I30" s="34"/>
    </row>
    <row r="31" spans="1:9" s="12" customFormat="1" ht="25.5">
      <c r="A31" s="2" t="s">
        <v>832</v>
      </c>
      <c r="B31" s="19" t="s">
        <v>542</v>
      </c>
      <c r="C31" s="19" t="s">
        <v>543</v>
      </c>
      <c r="D31" s="23" t="s">
        <v>556</v>
      </c>
      <c r="E31" s="95" t="s">
        <v>542</v>
      </c>
      <c r="F31" s="95" t="s">
        <v>543</v>
      </c>
      <c r="G31" s="114" t="s">
        <v>556</v>
      </c>
    </row>
    <row r="32" spans="1:9" s="12" customFormat="1" ht="12.75">
      <c r="A32" s="25" t="s">
        <v>573</v>
      </c>
      <c r="B32" s="12">
        <v>4510</v>
      </c>
      <c r="C32" s="123">
        <v>1</v>
      </c>
      <c r="D32" s="73">
        <v>2318.0298913525507</v>
      </c>
      <c r="E32" s="12">
        <v>5768</v>
      </c>
      <c r="F32" s="123">
        <v>1</v>
      </c>
      <c r="G32" s="73">
        <v>2132.6787066574125</v>
      </c>
      <c r="I32" s="34"/>
    </row>
    <row r="33" spans="1:7" s="12" customFormat="1" ht="12.75">
      <c r="A33" s="25" t="s">
        <v>571</v>
      </c>
      <c r="B33" s="12">
        <v>3418</v>
      </c>
      <c r="C33" s="31">
        <v>0.75787139689578709</v>
      </c>
      <c r="D33" s="73">
        <v>2277.0391749561286</v>
      </c>
      <c r="E33" s="12">
        <v>4325</v>
      </c>
      <c r="F33" s="13">
        <v>0.74982662968099856</v>
      </c>
      <c r="G33" s="73">
        <v>2075.0785364161925</v>
      </c>
    </row>
    <row r="34" spans="1:7" s="12" customFormat="1" ht="12.75">
      <c r="A34" s="25" t="s">
        <v>572</v>
      </c>
      <c r="B34" s="35">
        <v>1059</v>
      </c>
      <c r="C34" s="31">
        <v>0.24</v>
      </c>
      <c r="D34" s="73">
        <v>2429.8655794392553</v>
      </c>
      <c r="E34" s="12">
        <v>1443</v>
      </c>
      <c r="F34" s="13">
        <v>0.25017337031900139</v>
      </c>
      <c r="G34" s="73">
        <v>2305.3195495495493</v>
      </c>
    </row>
    <row r="35" spans="1:7" s="12" customFormat="1" ht="12.75">
      <c r="A35" s="25"/>
    </row>
    <row r="36" spans="1:7" s="12" customFormat="1" ht="12.75">
      <c r="A36" s="2" t="s">
        <v>69</v>
      </c>
      <c r="B36" s="84" t="s">
        <v>596</v>
      </c>
      <c r="C36" s="84"/>
      <c r="D36" s="22" t="s">
        <v>559</v>
      </c>
      <c r="E36" s="22" t="s">
        <v>544</v>
      </c>
    </row>
    <row r="37" spans="1:7" s="12" customFormat="1" ht="25.5">
      <c r="A37" s="30" t="s">
        <v>782</v>
      </c>
      <c r="B37" s="2" t="s">
        <v>542</v>
      </c>
      <c r="C37" s="19" t="s">
        <v>543</v>
      </c>
      <c r="D37" s="125" t="s">
        <v>543</v>
      </c>
      <c r="E37" s="125" t="s">
        <v>543</v>
      </c>
    </row>
    <row r="38" spans="1:7" s="12" customFormat="1" ht="12.75">
      <c r="A38" s="25" t="s">
        <v>70</v>
      </c>
      <c r="B38" s="12">
        <v>1639</v>
      </c>
      <c r="C38" s="11">
        <v>0.32727635782747605</v>
      </c>
      <c r="D38" s="11">
        <v>0.36772741883638699</v>
      </c>
      <c r="E38" s="11">
        <v>0.24098644361119123</v>
      </c>
    </row>
    <row r="39" spans="1:7" s="12" customFormat="1" ht="12.75">
      <c r="A39" s="25" t="s">
        <v>71</v>
      </c>
      <c r="B39" s="12">
        <v>3226</v>
      </c>
      <c r="C39" s="11">
        <v>0.64416932907348246</v>
      </c>
      <c r="D39" s="11">
        <v>0.59787849566055928</v>
      </c>
      <c r="E39" s="11">
        <v>0.71877704066916648</v>
      </c>
    </row>
    <row r="40" spans="1:7" s="12" customFormat="1" ht="12.75">
      <c r="A40" s="25" t="s">
        <v>42</v>
      </c>
      <c r="B40" s="12">
        <v>143</v>
      </c>
      <c r="C40" s="11">
        <v>2.8554313099041533E-2</v>
      </c>
      <c r="D40" s="11">
        <v>3.439408550305368E-2</v>
      </c>
      <c r="E40" s="11">
        <v>4.0236515719642339E-2</v>
      </c>
    </row>
    <row r="41" spans="1:7" s="12" customFormat="1" ht="12.75">
      <c r="A41" s="25" t="s">
        <v>541</v>
      </c>
      <c r="B41" s="12">
        <v>5008</v>
      </c>
      <c r="C41" s="11">
        <v>1</v>
      </c>
      <c r="D41" s="11">
        <v>0.99999999999999989</v>
      </c>
      <c r="E41" s="11">
        <v>1</v>
      </c>
    </row>
    <row r="42" spans="1:7" s="12" customFormat="1" ht="12.75">
      <c r="A42" s="25"/>
      <c r="C42" s="11"/>
      <c r="D42" s="11"/>
      <c r="E42" s="11"/>
    </row>
    <row r="43" spans="1:7" s="12" customFormat="1" ht="14.25" customHeight="1">
      <c r="A43" s="2" t="s">
        <v>72</v>
      </c>
      <c r="B43" s="84" t="s">
        <v>596</v>
      </c>
      <c r="C43" s="84"/>
      <c r="D43" s="22" t="s">
        <v>559</v>
      </c>
    </row>
    <row r="44" spans="1:7" s="12" customFormat="1" ht="12.75">
      <c r="A44" s="25" t="s">
        <v>73</v>
      </c>
      <c r="B44" s="19" t="s">
        <v>542</v>
      </c>
      <c r="C44" s="19" t="s">
        <v>543</v>
      </c>
      <c r="D44" s="126" t="s">
        <v>543</v>
      </c>
    </row>
    <row r="45" spans="1:7" s="12" customFormat="1" ht="12.75">
      <c r="A45" s="25" t="s">
        <v>74</v>
      </c>
      <c r="B45" s="12">
        <v>119</v>
      </c>
      <c r="C45" s="11">
        <v>7.2605247101891396E-2</v>
      </c>
      <c r="D45" s="11">
        <v>9.0909090909090912E-2</v>
      </c>
    </row>
    <row r="46" spans="1:7" s="12" customFormat="1" ht="12.75">
      <c r="A46" s="25" t="s">
        <v>781</v>
      </c>
      <c r="B46" s="12">
        <v>144</v>
      </c>
      <c r="C46" s="11">
        <v>8.7858450274557659E-2</v>
      </c>
      <c r="D46" s="11">
        <v>0.12237762237762238</v>
      </c>
    </row>
    <row r="47" spans="1:7" s="12" customFormat="1" ht="12.75">
      <c r="A47" s="25" t="s">
        <v>780</v>
      </c>
      <c r="B47" s="12">
        <v>139</v>
      </c>
      <c r="C47" s="11">
        <v>8.4807809640024406E-2</v>
      </c>
      <c r="D47" s="11">
        <v>0.10533216783216784</v>
      </c>
    </row>
    <row r="48" spans="1:7" s="12" customFormat="1" ht="12.75">
      <c r="A48" s="25" t="s">
        <v>779</v>
      </c>
      <c r="B48" s="12">
        <v>188</v>
      </c>
      <c r="C48" s="11">
        <v>0.11470408785845028</v>
      </c>
      <c r="D48" s="11">
        <v>0.12587412587412589</v>
      </c>
    </row>
    <row r="49" spans="1:6" s="12" customFormat="1" ht="12.75">
      <c r="A49" s="25" t="s">
        <v>778</v>
      </c>
      <c r="B49" s="12">
        <v>201</v>
      </c>
      <c r="C49" s="11">
        <v>0.12263575350823673</v>
      </c>
      <c r="D49" s="11">
        <v>0.15297202797202797</v>
      </c>
    </row>
    <row r="50" spans="1:6" s="12" customFormat="1" ht="12.75">
      <c r="A50" s="25" t="s">
        <v>777</v>
      </c>
      <c r="B50" s="12">
        <v>140</v>
      </c>
      <c r="C50" s="11">
        <v>8.541793776693106E-2</v>
      </c>
      <c r="D50" s="11">
        <v>0.10402097902097902</v>
      </c>
    </row>
    <row r="51" spans="1:6" s="12" customFormat="1" ht="12.75">
      <c r="A51" s="25" t="s">
        <v>776</v>
      </c>
      <c r="B51" s="12">
        <v>265</v>
      </c>
      <c r="C51" s="11">
        <v>0.16168395363026236</v>
      </c>
      <c r="D51" s="11">
        <v>0.18400349650349651</v>
      </c>
    </row>
    <row r="52" spans="1:6" s="12" customFormat="1" ht="12.75">
      <c r="A52" s="25" t="s">
        <v>775</v>
      </c>
      <c r="B52" s="12">
        <v>183</v>
      </c>
      <c r="C52" s="11">
        <v>0.11165344722391703</v>
      </c>
      <c r="D52" s="11">
        <v>0.13243006993006992</v>
      </c>
    </row>
    <row r="53" spans="1:6" s="12" customFormat="1" ht="12.75">
      <c r="A53" s="25" t="s">
        <v>774</v>
      </c>
      <c r="B53" s="12">
        <v>134</v>
      </c>
      <c r="C53" s="11">
        <v>8.1757169005491154E-2</v>
      </c>
      <c r="D53" s="11">
        <v>8.9160839160839167E-2</v>
      </c>
    </row>
    <row r="54" spans="1:6" s="12" customFormat="1" ht="12.75">
      <c r="A54" s="25" t="s">
        <v>773</v>
      </c>
      <c r="B54" s="12">
        <v>210</v>
      </c>
      <c r="C54" s="11">
        <v>0.12812690665039658</v>
      </c>
      <c r="D54" s="11">
        <v>0.1437937062937063</v>
      </c>
    </row>
    <row r="55" spans="1:6" s="12" customFormat="1" ht="12.75">
      <c r="A55" s="25" t="s">
        <v>772</v>
      </c>
      <c r="B55" s="12">
        <v>627</v>
      </c>
      <c r="C55" s="11">
        <v>0.3825503355704698</v>
      </c>
      <c r="D55" s="11">
        <v>0.38854895104895104</v>
      </c>
    </row>
    <row r="56" spans="1:6" s="12" customFormat="1" ht="12.75">
      <c r="A56" s="25" t="s">
        <v>771</v>
      </c>
      <c r="B56" s="12">
        <v>115</v>
      </c>
      <c r="C56" s="11">
        <v>7.0164734594264797E-2</v>
      </c>
      <c r="D56" s="11">
        <v>8.5664335664335664E-2</v>
      </c>
    </row>
    <row r="57" spans="1:6" s="12" customFormat="1" ht="12.75">
      <c r="A57" s="25" t="s">
        <v>770</v>
      </c>
      <c r="B57" s="12">
        <v>92</v>
      </c>
      <c r="C57" s="11">
        <v>5.6131787675411833E-2</v>
      </c>
      <c r="D57" s="11">
        <v>6.9493006993006992E-2</v>
      </c>
    </row>
    <row r="58" spans="1:6" s="12" customFormat="1" ht="12.75">
      <c r="A58" s="25"/>
      <c r="C58" s="11"/>
      <c r="D58" s="11"/>
    </row>
    <row r="59" spans="1:6" s="12" customFormat="1" ht="12.75">
      <c r="A59" s="2" t="s">
        <v>75</v>
      </c>
      <c r="B59" s="84" t="s">
        <v>596</v>
      </c>
      <c r="C59" s="84"/>
      <c r="D59" s="22" t="s">
        <v>559</v>
      </c>
      <c r="E59" s="22" t="s">
        <v>544</v>
      </c>
      <c r="F59" s="22" t="s">
        <v>545</v>
      </c>
    </row>
    <row r="60" spans="1:6" s="12" customFormat="1" ht="12.75">
      <c r="A60" s="30" t="s">
        <v>76</v>
      </c>
      <c r="B60" s="19" t="s">
        <v>542</v>
      </c>
      <c r="C60" s="19" t="s">
        <v>543</v>
      </c>
      <c r="D60" s="126" t="s">
        <v>543</v>
      </c>
      <c r="E60" s="126" t="s">
        <v>543</v>
      </c>
      <c r="F60" s="126" t="s">
        <v>543</v>
      </c>
    </row>
    <row r="61" spans="1:6" s="12" customFormat="1" ht="12.75">
      <c r="A61" s="25" t="s">
        <v>434</v>
      </c>
      <c r="B61" s="12">
        <v>194</v>
      </c>
      <c r="C61" s="11">
        <v>3.6854103343465047E-2</v>
      </c>
      <c r="D61" s="13">
        <v>3.362122146822949E-2</v>
      </c>
      <c r="E61" s="11">
        <v>3.1626506024096383E-2</v>
      </c>
      <c r="F61" s="11">
        <v>2.3167926388432469E-2</v>
      </c>
    </row>
    <row r="62" spans="1:6" s="12" customFormat="1" ht="12.75">
      <c r="A62" s="25" t="s">
        <v>419</v>
      </c>
      <c r="B62" s="12">
        <v>940</v>
      </c>
      <c r="C62" s="11">
        <v>0.17857142857142858</v>
      </c>
      <c r="D62" s="13">
        <v>0.168877236273905</v>
      </c>
      <c r="E62" s="11">
        <v>0.1507393209200438</v>
      </c>
      <c r="F62" s="11">
        <v>0.12947748931975026</v>
      </c>
    </row>
    <row r="63" spans="1:6" s="12" customFormat="1" ht="12.75">
      <c r="A63" s="25" t="s">
        <v>55</v>
      </c>
      <c r="B63" s="12">
        <v>2977</v>
      </c>
      <c r="C63" s="11">
        <v>0.56553951367781152</v>
      </c>
      <c r="D63" s="13">
        <v>0.56107341147439849</v>
      </c>
      <c r="E63" s="11">
        <v>0.58365279299014239</v>
      </c>
      <c r="F63" s="11">
        <v>0.57032533683864606</v>
      </c>
    </row>
    <row r="64" spans="1:6" s="12" customFormat="1" ht="12.75">
      <c r="A64" s="25" t="s">
        <v>389</v>
      </c>
      <c r="B64" s="12">
        <v>996</v>
      </c>
      <c r="C64" s="11">
        <v>0.18920972644376899</v>
      </c>
      <c r="D64" s="13">
        <v>0.20357803824799506</v>
      </c>
      <c r="E64" s="11">
        <v>0.203039430449069</v>
      </c>
      <c r="F64" s="11">
        <v>0.23463687150837989</v>
      </c>
    </row>
    <row r="65" spans="1:32" s="12" customFormat="1" ht="12.75">
      <c r="A65" s="25" t="s">
        <v>432</v>
      </c>
      <c r="B65" s="12">
        <v>157</v>
      </c>
      <c r="C65" s="11">
        <v>2.9825227963525835E-2</v>
      </c>
      <c r="D65" s="13">
        <v>3.2850092535471928E-2</v>
      </c>
      <c r="E65" s="11">
        <v>3.0941949616648413E-2</v>
      </c>
      <c r="F65" s="11">
        <v>4.2392375944791325E-2</v>
      </c>
    </row>
    <row r="66" spans="1:32" s="12" customFormat="1" ht="12.75">
      <c r="A66" s="25" t="s">
        <v>541</v>
      </c>
      <c r="B66" s="12">
        <v>5264</v>
      </c>
      <c r="C66" s="11">
        <v>0.99999999999999989</v>
      </c>
      <c r="D66" s="13">
        <v>0.99999999999999989</v>
      </c>
      <c r="E66" s="11">
        <v>1</v>
      </c>
      <c r="F66" s="11">
        <v>0.99999999999999989</v>
      </c>
    </row>
    <row r="67" spans="1:32" s="12" customFormat="1" ht="12.75">
      <c r="A67" s="25"/>
      <c r="C67" s="11"/>
      <c r="E67" s="11"/>
      <c r="F67" s="11"/>
    </row>
    <row r="68" spans="1:32" s="12" customFormat="1" ht="12.75">
      <c r="A68" s="2" t="s">
        <v>769</v>
      </c>
      <c r="B68" s="84" t="s">
        <v>596</v>
      </c>
      <c r="C68" s="84"/>
      <c r="D68" s="22" t="s">
        <v>559</v>
      </c>
      <c r="E68" s="22" t="s">
        <v>544</v>
      </c>
      <c r="F68" s="13"/>
      <c r="G68" s="13"/>
      <c r="H68" s="13"/>
      <c r="I68" s="13"/>
    </row>
    <row r="69" spans="1:32" s="12" customFormat="1" ht="25.5">
      <c r="A69" s="30" t="s">
        <v>77</v>
      </c>
      <c r="B69" s="19" t="s">
        <v>542</v>
      </c>
      <c r="C69" s="19" t="s">
        <v>543</v>
      </c>
      <c r="D69" s="129" t="s">
        <v>543</v>
      </c>
      <c r="E69" s="129" t="s">
        <v>543</v>
      </c>
    </row>
    <row r="70" spans="1:32" s="12" customFormat="1" ht="12.75">
      <c r="A70" s="25" t="s">
        <v>78</v>
      </c>
      <c r="B70" s="12">
        <v>490</v>
      </c>
      <c r="C70" s="11">
        <v>9.3049753133308016E-2</v>
      </c>
      <c r="D70" s="11">
        <v>0.10787037037037037</v>
      </c>
      <c r="E70" s="11">
        <v>0.10076670317634173</v>
      </c>
    </row>
    <row r="71" spans="1:32" s="12" customFormat="1" ht="12.75">
      <c r="A71" s="25" t="s">
        <v>79</v>
      </c>
      <c r="B71" s="12">
        <v>2089</v>
      </c>
      <c r="C71" s="11">
        <v>0.39669578427649071</v>
      </c>
      <c r="D71" s="11">
        <v>0.39212962962962961</v>
      </c>
      <c r="E71" s="11">
        <v>0.39498904709748084</v>
      </c>
    </row>
    <row r="72" spans="1:32" s="12" customFormat="1" ht="12.75">
      <c r="A72" s="25" t="s">
        <v>421</v>
      </c>
      <c r="B72" s="12">
        <v>2050</v>
      </c>
      <c r="C72" s="11">
        <v>0.38928978351690086</v>
      </c>
      <c r="D72" s="11">
        <v>0.37314814814814817</v>
      </c>
      <c r="E72" s="11">
        <v>0.3726725082146769</v>
      </c>
    </row>
    <row r="73" spans="1:32" s="12" customFormat="1" ht="12.75">
      <c r="A73" s="25" t="s">
        <v>80</v>
      </c>
      <c r="B73" s="12">
        <v>558</v>
      </c>
      <c r="C73" s="11">
        <v>0.10596278009874667</v>
      </c>
      <c r="D73" s="11">
        <v>0.11141975308641976</v>
      </c>
      <c r="E73" s="11">
        <v>0.11048740416210295</v>
      </c>
    </row>
    <row r="74" spans="1:32" s="12" customFormat="1" ht="12.75">
      <c r="A74" s="25" t="s">
        <v>81</v>
      </c>
      <c r="B74" s="12">
        <v>79</v>
      </c>
      <c r="C74" s="11">
        <v>1.5001898974553741E-2</v>
      </c>
      <c r="D74" s="11">
        <v>1.5432098765432098E-2</v>
      </c>
      <c r="E74" s="11">
        <v>2.1084337349397589E-2</v>
      </c>
    </row>
    <row r="75" spans="1:32" s="12" customFormat="1" ht="12.75">
      <c r="A75" s="25" t="s">
        <v>541</v>
      </c>
      <c r="B75" s="12">
        <v>5266</v>
      </c>
      <c r="C75" s="11">
        <v>1.0000000000000002</v>
      </c>
      <c r="D75" s="11">
        <v>1</v>
      </c>
      <c r="E75" s="11">
        <v>1</v>
      </c>
    </row>
    <row r="76" spans="1:32" s="12" customFormat="1" ht="12.75">
      <c r="A76" s="25"/>
    </row>
    <row r="77" spans="1:32" s="12" customFormat="1" ht="12.75">
      <c r="A77" s="2" t="s">
        <v>82</v>
      </c>
      <c r="B77" s="2" t="s">
        <v>596</v>
      </c>
      <c r="C77" s="2"/>
      <c r="D77" s="2"/>
      <c r="E77" s="2"/>
      <c r="F77" s="2"/>
      <c r="G77" s="2"/>
      <c r="H77" s="2"/>
      <c r="I77" s="2" t="s">
        <v>596</v>
      </c>
      <c r="J77" s="2"/>
      <c r="K77" s="2"/>
      <c r="L77" s="2"/>
      <c r="M77" s="2"/>
      <c r="N77" s="2"/>
      <c r="O77" s="22" t="s">
        <v>559</v>
      </c>
      <c r="P77" s="22"/>
      <c r="Q77" s="22"/>
      <c r="R77" s="22"/>
      <c r="S77" s="22"/>
      <c r="T77" s="22"/>
      <c r="U77" s="22" t="s">
        <v>544</v>
      </c>
      <c r="V77" s="22"/>
      <c r="W77" s="22"/>
      <c r="X77" s="22"/>
      <c r="Y77" s="22"/>
      <c r="Z77" s="22"/>
      <c r="AA77" s="120" t="s">
        <v>545</v>
      </c>
      <c r="AB77" s="22"/>
      <c r="AC77" s="22"/>
      <c r="AD77" s="22"/>
      <c r="AE77" s="22"/>
      <c r="AF77" s="22"/>
    </row>
    <row r="78" spans="1:32" s="12" customFormat="1" ht="12.75">
      <c r="A78" s="30" t="s">
        <v>83</v>
      </c>
      <c r="B78" s="2" t="s">
        <v>56</v>
      </c>
      <c r="C78" s="2" t="s">
        <v>57</v>
      </c>
      <c r="D78" s="2" t="s">
        <v>58</v>
      </c>
      <c r="E78" s="2" t="s">
        <v>59</v>
      </c>
      <c r="F78" s="2" t="s">
        <v>60</v>
      </c>
      <c r="G78" s="2" t="s">
        <v>54</v>
      </c>
      <c r="H78" s="2" t="s">
        <v>541</v>
      </c>
      <c r="I78" s="2" t="s">
        <v>56</v>
      </c>
      <c r="J78" s="2" t="s">
        <v>57</v>
      </c>
      <c r="K78" s="2" t="s">
        <v>58</v>
      </c>
      <c r="L78" s="2" t="s">
        <v>59</v>
      </c>
      <c r="M78" s="2" t="s">
        <v>60</v>
      </c>
      <c r="N78" s="2" t="s">
        <v>54</v>
      </c>
      <c r="O78" s="22" t="s">
        <v>56</v>
      </c>
      <c r="P78" s="22" t="s">
        <v>57</v>
      </c>
      <c r="Q78" s="22" t="s">
        <v>58</v>
      </c>
      <c r="R78" s="22" t="s">
        <v>59</v>
      </c>
      <c r="S78" s="22" t="s">
        <v>60</v>
      </c>
      <c r="T78" s="22" t="s">
        <v>54</v>
      </c>
      <c r="U78" s="22" t="s">
        <v>56</v>
      </c>
      <c r="V78" s="22" t="s">
        <v>57</v>
      </c>
      <c r="W78" s="22" t="s">
        <v>58</v>
      </c>
      <c r="X78" s="22" t="s">
        <v>59</v>
      </c>
      <c r="Y78" s="22" t="s">
        <v>60</v>
      </c>
      <c r="Z78" s="22" t="s">
        <v>54</v>
      </c>
      <c r="AA78" s="120" t="s">
        <v>56</v>
      </c>
      <c r="AB78" s="22" t="s">
        <v>57</v>
      </c>
      <c r="AC78" s="22" t="s">
        <v>58</v>
      </c>
      <c r="AD78" s="22" t="s">
        <v>59</v>
      </c>
      <c r="AE78" s="22" t="s">
        <v>60</v>
      </c>
      <c r="AF78" s="22" t="s">
        <v>54</v>
      </c>
    </row>
    <row r="79" spans="1:32" s="12" customFormat="1" ht="12.75">
      <c r="A79" s="25" t="s">
        <v>64</v>
      </c>
      <c r="B79" s="12">
        <v>723</v>
      </c>
      <c r="C79" s="12">
        <v>1427</v>
      </c>
      <c r="D79" s="12">
        <v>1173</v>
      </c>
      <c r="E79" s="12">
        <v>1311</v>
      </c>
      <c r="F79" s="12">
        <v>326</v>
      </c>
      <c r="G79" s="12">
        <v>19</v>
      </c>
      <c r="H79" s="12">
        <v>4979</v>
      </c>
      <c r="I79" s="127">
        <v>0.14520988150230971</v>
      </c>
      <c r="J79" s="127">
        <v>0.28660373568989755</v>
      </c>
      <c r="K79" s="127">
        <v>0.23558947579835307</v>
      </c>
      <c r="L79" s="127">
        <v>0.2633058847158064</v>
      </c>
      <c r="M79" s="127">
        <v>6.5474994978911433E-2</v>
      </c>
      <c r="N79" s="127">
        <v>3.8160273147218315E-3</v>
      </c>
      <c r="O79" s="13">
        <v>0.13561511139812721</v>
      </c>
      <c r="P79" s="13">
        <v>0.27639651275427835</v>
      </c>
      <c r="Q79" s="13">
        <v>0.23522763965127544</v>
      </c>
      <c r="R79" s="13">
        <v>0.2864061995479496</v>
      </c>
      <c r="S79" s="13">
        <v>6.2641265741039717E-2</v>
      </c>
      <c r="T79" s="13">
        <v>3.7132709073296739E-3</v>
      </c>
      <c r="U79" s="127">
        <v>0.13556388808768388</v>
      </c>
      <c r="V79" s="127">
        <v>0.27718488606864722</v>
      </c>
      <c r="W79" s="127">
        <v>0.24920680703778483</v>
      </c>
      <c r="X79" s="127">
        <v>0.26824343813094897</v>
      </c>
      <c r="Y79" s="127">
        <v>6.5618690510527836E-2</v>
      </c>
      <c r="Z79" s="127">
        <v>4.1822901644072681E-3</v>
      </c>
      <c r="AA79" s="128">
        <v>0.12371487320082249</v>
      </c>
      <c r="AB79" s="127">
        <v>0.2738176833447567</v>
      </c>
      <c r="AC79" s="127">
        <v>0.24177518848526389</v>
      </c>
      <c r="AD79" s="127">
        <v>0.28255654557916382</v>
      </c>
      <c r="AE79" s="127">
        <v>7.2138450993831385E-2</v>
      </c>
      <c r="AF79" s="127">
        <v>5.9972583961617545E-3</v>
      </c>
    </row>
    <row r="80" spans="1:32" s="12" customFormat="1" ht="12.75">
      <c r="A80" s="25" t="s">
        <v>84</v>
      </c>
      <c r="B80" s="12">
        <v>1231</v>
      </c>
      <c r="C80" s="12">
        <v>1190</v>
      </c>
      <c r="D80" s="12">
        <v>1076</v>
      </c>
      <c r="E80" s="12">
        <v>565</v>
      </c>
      <c r="F80" s="12">
        <v>201</v>
      </c>
      <c r="G80" s="12">
        <v>560</v>
      </c>
      <c r="H80" s="12">
        <v>4823</v>
      </c>
      <c r="I80" s="127">
        <v>0.25523533070702881</v>
      </c>
      <c r="J80" s="127">
        <v>0.2467343976777939</v>
      </c>
      <c r="K80" s="127">
        <v>0.22309765705992121</v>
      </c>
      <c r="L80" s="127">
        <v>0.11714700393945678</v>
      </c>
      <c r="M80" s="127">
        <v>4.1675305826249225E-2</v>
      </c>
      <c r="N80" s="127">
        <v>0.11611030478955008</v>
      </c>
      <c r="O80" s="13">
        <v>0.22763695829926411</v>
      </c>
      <c r="P80" s="13">
        <v>0.2560915780866721</v>
      </c>
      <c r="Q80" s="13">
        <v>0.2304170073589534</v>
      </c>
      <c r="R80" s="13">
        <v>0.13753066230580541</v>
      </c>
      <c r="S80" s="13">
        <v>5.0531479967293541E-2</v>
      </c>
      <c r="T80" s="13">
        <v>9.779231398201145E-2</v>
      </c>
      <c r="U80" s="127">
        <v>0.22541101817132969</v>
      </c>
      <c r="V80" s="127">
        <v>0.22310354773579463</v>
      </c>
      <c r="W80" s="127">
        <v>0.24387078165561005</v>
      </c>
      <c r="X80" s="127">
        <v>0.13167003172771849</v>
      </c>
      <c r="Y80" s="127">
        <v>4.6726276319584654E-2</v>
      </c>
      <c r="Z80" s="127">
        <v>0.12921834438996249</v>
      </c>
      <c r="AA80" s="128">
        <v>0.23389307745030843</v>
      </c>
      <c r="AB80" s="127">
        <v>0.22001370801919123</v>
      </c>
      <c r="AC80" s="127">
        <v>0.22549691569568198</v>
      </c>
      <c r="AD80" s="127">
        <v>0.14273474982864975</v>
      </c>
      <c r="AE80" s="127">
        <v>5.3803975325565453E-2</v>
      </c>
      <c r="AF80" s="127">
        <v>0.12405757368060315</v>
      </c>
    </row>
    <row r="81" spans="1:32" s="12" customFormat="1" ht="12.75">
      <c r="A81" s="25" t="s">
        <v>85</v>
      </c>
      <c r="B81" s="12">
        <v>984</v>
      </c>
      <c r="C81" s="12">
        <v>946</v>
      </c>
      <c r="D81" s="12">
        <v>1124</v>
      </c>
      <c r="E81" s="12">
        <v>930</v>
      </c>
      <c r="F81" s="12">
        <v>377</v>
      </c>
      <c r="G81" s="12">
        <v>451</v>
      </c>
      <c r="H81" s="12">
        <v>4812</v>
      </c>
      <c r="I81" s="127">
        <v>0.20448877805486285</v>
      </c>
      <c r="J81" s="127">
        <v>0.19659185369908561</v>
      </c>
      <c r="K81" s="127">
        <v>0.23358270989193683</v>
      </c>
      <c r="L81" s="127">
        <v>0.19326683291770574</v>
      </c>
      <c r="M81" s="127">
        <v>7.8345802161263509E-2</v>
      </c>
      <c r="N81" s="127">
        <v>9.3724023275145465E-2</v>
      </c>
      <c r="O81" s="13">
        <v>0.20072095690643946</v>
      </c>
      <c r="P81" s="13">
        <v>0.19875471079796822</v>
      </c>
      <c r="Q81" s="13">
        <v>0.23234474848435197</v>
      </c>
      <c r="R81" s="13">
        <v>0.20776667212846142</v>
      </c>
      <c r="S81" s="13">
        <v>7.3406521382926429E-2</v>
      </c>
      <c r="T81" s="13">
        <v>8.7006390299852535E-2</v>
      </c>
      <c r="U81" s="127">
        <v>0.20262474762042113</v>
      </c>
      <c r="V81" s="127">
        <v>0.17969426016729162</v>
      </c>
      <c r="W81" s="127">
        <v>0.2287280069224113</v>
      </c>
      <c r="X81" s="127">
        <v>0.19209691375829246</v>
      </c>
      <c r="Y81" s="127">
        <v>7.8453994808191527E-2</v>
      </c>
      <c r="Z81" s="127">
        <v>0.11840207672339198</v>
      </c>
      <c r="AA81" s="128">
        <v>0.22840986977381769</v>
      </c>
      <c r="AB81" s="127">
        <v>0.17820424948594929</v>
      </c>
      <c r="AC81" s="127">
        <v>0.21093214530500343</v>
      </c>
      <c r="AD81" s="127">
        <v>0.19448252227553117</v>
      </c>
      <c r="AE81" s="127">
        <v>7.5394105551747775E-2</v>
      </c>
      <c r="AF81" s="127">
        <v>0.11257710760795066</v>
      </c>
    </row>
    <row r="82" spans="1:32" s="12" customFormat="1" ht="12.75">
      <c r="A82" s="25" t="s">
        <v>86</v>
      </c>
      <c r="B82" s="12">
        <v>709</v>
      </c>
      <c r="C82" s="12">
        <v>1369</v>
      </c>
      <c r="D82" s="12">
        <v>1170</v>
      </c>
      <c r="E82" s="12">
        <v>1252</v>
      </c>
      <c r="F82" s="12">
        <v>284</v>
      </c>
      <c r="G82" s="12">
        <v>65</v>
      </c>
      <c r="H82" s="12">
        <v>4849</v>
      </c>
      <c r="I82" s="127">
        <v>0.14621571458032584</v>
      </c>
      <c r="J82" s="127">
        <v>0.28232625283563623</v>
      </c>
      <c r="K82" s="127">
        <v>0.24128686327077747</v>
      </c>
      <c r="L82" s="127">
        <v>0.25819756650855846</v>
      </c>
      <c r="M82" s="127">
        <v>5.8568777067436587E-2</v>
      </c>
      <c r="N82" s="127">
        <v>1.3404825737265416E-2</v>
      </c>
      <c r="O82" s="13">
        <v>0.13275636838667537</v>
      </c>
      <c r="P82" s="13">
        <v>0.26159372958850424</v>
      </c>
      <c r="Q82" s="13">
        <v>0.25914435009797521</v>
      </c>
      <c r="R82" s="13">
        <v>0.28135205747877207</v>
      </c>
      <c r="S82" s="13">
        <v>5.4539516655780537E-2</v>
      </c>
      <c r="T82" s="13">
        <v>1.0613977792292619E-2</v>
      </c>
      <c r="U82" s="127">
        <v>0.132823766945486</v>
      </c>
      <c r="V82" s="127">
        <v>0.27170464378425152</v>
      </c>
      <c r="W82" s="127">
        <v>0.25569656763772713</v>
      </c>
      <c r="X82" s="127">
        <v>0.26420536486876262</v>
      </c>
      <c r="Y82" s="127">
        <v>5.6821459475050476E-2</v>
      </c>
      <c r="Z82" s="127">
        <v>1.8748197288722238E-2</v>
      </c>
      <c r="AA82" s="128">
        <v>0.12594242631939684</v>
      </c>
      <c r="AB82" s="127">
        <v>0.25411240575736804</v>
      </c>
      <c r="AC82" s="127">
        <v>0.25891021247429746</v>
      </c>
      <c r="AD82" s="127">
        <v>0.2791295407813571</v>
      </c>
      <c r="AE82" s="127">
        <v>6.2028786840301574E-2</v>
      </c>
      <c r="AF82" s="127">
        <v>1.9876627827278958E-2</v>
      </c>
    </row>
    <row r="83" spans="1:32" s="12" customFormat="1" ht="12.75">
      <c r="A83" s="25"/>
      <c r="I83" s="11"/>
      <c r="J83" s="11"/>
      <c r="K83" s="11"/>
      <c r="L83" s="11"/>
      <c r="M83" s="11"/>
      <c r="N83" s="11"/>
      <c r="O83" s="13"/>
      <c r="P83" s="13"/>
      <c r="Q83" s="13"/>
      <c r="R83" s="13"/>
      <c r="S83" s="13"/>
      <c r="T83" s="13"/>
      <c r="U83" s="11"/>
      <c r="V83" s="11"/>
      <c r="W83" s="11"/>
      <c r="X83" s="11"/>
      <c r="Y83" s="11"/>
      <c r="Z83" s="11"/>
      <c r="AA83" s="38"/>
      <c r="AB83" s="11"/>
      <c r="AC83" s="11"/>
      <c r="AD83" s="11"/>
      <c r="AE83" s="11"/>
      <c r="AF83" s="11"/>
    </row>
    <row r="84" spans="1:32" s="12" customFormat="1" ht="12.75">
      <c r="A84" s="2" t="s">
        <v>565</v>
      </c>
      <c r="B84" s="2" t="s">
        <v>56</v>
      </c>
      <c r="C84" s="2" t="s">
        <v>57</v>
      </c>
      <c r="D84" s="2" t="s">
        <v>58</v>
      </c>
      <c r="E84" s="2" t="s">
        <v>59</v>
      </c>
      <c r="F84" s="2" t="s">
        <v>60</v>
      </c>
      <c r="G84" s="2" t="s">
        <v>54</v>
      </c>
      <c r="H84" s="2" t="s">
        <v>541</v>
      </c>
      <c r="I84" s="2" t="s">
        <v>56</v>
      </c>
      <c r="J84" s="2" t="s">
        <v>57</v>
      </c>
      <c r="K84" s="2" t="s">
        <v>58</v>
      </c>
      <c r="L84" s="2" t="s">
        <v>59</v>
      </c>
      <c r="M84" s="2" t="s">
        <v>60</v>
      </c>
      <c r="N84" s="2" t="s">
        <v>54</v>
      </c>
      <c r="U84" s="11"/>
      <c r="V84" s="11"/>
      <c r="W84" s="11"/>
      <c r="X84" s="11"/>
      <c r="Y84" s="11"/>
      <c r="Z84" s="11"/>
      <c r="AA84" s="38"/>
      <c r="AB84" s="11"/>
      <c r="AC84" s="11"/>
      <c r="AD84" s="11"/>
      <c r="AE84" s="11"/>
      <c r="AF84" s="11"/>
    </row>
    <row r="85" spans="1:32" s="12" customFormat="1" ht="12.75">
      <c r="A85" s="25" t="s">
        <v>555</v>
      </c>
      <c r="B85" s="12">
        <v>151</v>
      </c>
      <c r="C85" s="12">
        <v>253</v>
      </c>
      <c r="D85" s="12">
        <v>315</v>
      </c>
      <c r="E85" s="12">
        <v>205</v>
      </c>
      <c r="F85" s="12">
        <v>81</v>
      </c>
      <c r="G85" s="12">
        <v>39</v>
      </c>
      <c r="H85" s="12">
        <v>1044</v>
      </c>
      <c r="I85" s="11">
        <v>0.1446360153256705</v>
      </c>
      <c r="J85" s="11">
        <v>0.24233716475095785</v>
      </c>
      <c r="K85" s="11">
        <v>0.30172413793103448</v>
      </c>
      <c r="L85" s="11">
        <v>0.19636015325670497</v>
      </c>
      <c r="M85" s="11">
        <v>7.7586206896551727E-2</v>
      </c>
      <c r="N85" s="11">
        <v>3.7356321839080463E-2</v>
      </c>
    </row>
    <row r="86" spans="1:32" s="12" customFormat="1" ht="12.75">
      <c r="A86" s="25" t="s">
        <v>554</v>
      </c>
      <c r="B86" s="12">
        <v>961</v>
      </c>
      <c r="C86" s="12">
        <v>835</v>
      </c>
      <c r="D86" s="12">
        <v>649</v>
      </c>
      <c r="E86" s="12">
        <v>303</v>
      </c>
      <c r="F86" s="12">
        <v>102</v>
      </c>
      <c r="G86" s="12">
        <v>438</v>
      </c>
      <c r="H86" s="12">
        <v>3288</v>
      </c>
      <c r="I86" s="11">
        <v>0.29227493917274938</v>
      </c>
      <c r="J86" s="11">
        <v>0.25395377128953772</v>
      </c>
      <c r="K86" s="11">
        <v>0.19738442822384428</v>
      </c>
      <c r="L86" s="11">
        <v>9.2153284671532845E-2</v>
      </c>
      <c r="M86" s="11">
        <v>3.1021897810218978E-2</v>
      </c>
      <c r="N86" s="11">
        <v>0.13321167883211679</v>
      </c>
    </row>
    <row r="87" spans="1:32" s="12" customFormat="1" ht="12.75">
      <c r="A87" s="25" t="s">
        <v>566</v>
      </c>
      <c r="B87" s="11">
        <v>0.30999485346331057</v>
      </c>
      <c r="C87" s="11">
        <v>0.27405649793490161</v>
      </c>
      <c r="D87" s="11">
        <v>0.27367384843359605</v>
      </c>
      <c r="E87" s="11">
        <v>0.25490060038160123</v>
      </c>
      <c r="F87" s="11">
        <v>0.27626801676290685</v>
      </c>
      <c r="G87" s="11">
        <v>0.29072384121449757</v>
      </c>
    </row>
    <row r="88" spans="1:32" s="12" customFormat="1" ht="12.75">
      <c r="A88" s="25" t="s">
        <v>567</v>
      </c>
      <c r="B88" s="35">
        <v>1708.3806603773594</v>
      </c>
      <c r="C88" s="35">
        <v>1969.5653355704701</v>
      </c>
      <c r="D88" s="35">
        <v>2283.1826037735846</v>
      </c>
      <c r="E88" s="35">
        <v>2990.9784437086087</v>
      </c>
      <c r="F88" s="35">
        <v>3831.4629999999988</v>
      </c>
      <c r="G88" s="35">
        <v>1478.5</v>
      </c>
    </row>
    <row r="89" spans="1:32" s="12" customFormat="1" ht="12.75">
      <c r="A89" s="25" t="s">
        <v>768</v>
      </c>
      <c r="B89" s="35">
        <v>2046.6041207075971</v>
      </c>
      <c r="C89" s="35">
        <v>2343.1809461077878</v>
      </c>
      <c r="D89" s="35">
        <v>2332.5675038520794</v>
      </c>
      <c r="E89" s="35">
        <v>2594.3833333333328</v>
      </c>
      <c r="F89" s="35">
        <v>3055.6028431372542</v>
      </c>
      <c r="G89" s="35">
        <v>2227.4838584474878</v>
      </c>
    </row>
    <row r="90" spans="1:32" s="12" customFormat="1" ht="12.75">
      <c r="A90" s="25"/>
    </row>
    <row r="91" spans="1:32" s="12" customFormat="1" ht="12.75">
      <c r="A91" s="2" t="s">
        <v>767</v>
      </c>
      <c r="B91" s="2" t="s">
        <v>596</v>
      </c>
      <c r="C91" s="2"/>
      <c r="D91" s="2"/>
      <c r="E91" s="2"/>
      <c r="F91" s="2"/>
      <c r="G91" s="2"/>
    </row>
    <row r="92" spans="1:32" s="12" customFormat="1" ht="25.5">
      <c r="A92" s="30" t="s">
        <v>87</v>
      </c>
      <c r="B92" s="94" t="s">
        <v>836</v>
      </c>
      <c r="C92" s="94" t="s">
        <v>549</v>
      </c>
      <c r="D92" s="94" t="s">
        <v>550</v>
      </c>
      <c r="E92" s="94" t="s">
        <v>548</v>
      </c>
      <c r="F92" s="94" t="s">
        <v>578</v>
      </c>
      <c r="G92" s="94" t="s">
        <v>175</v>
      </c>
    </row>
    <row r="93" spans="1:32" s="12" customFormat="1" ht="12.75">
      <c r="A93" s="25" t="s">
        <v>833</v>
      </c>
      <c r="B93" s="35">
        <v>1400</v>
      </c>
      <c r="C93" s="35">
        <v>1700</v>
      </c>
      <c r="D93" s="35">
        <v>2100</v>
      </c>
      <c r="E93" s="35">
        <v>2800</v>
      </c>
      <c r="F93" s="35">
        <v>3500</v>
      </c>
      <c r="G93" s="35">
        <v>2371.4376533115292</v>
      </c>
    </row>
    <row r="94" spans="1:32" s="12" customFormat="1" ht="12.75">
      <c r="A94" s="25" t="s">
        <v>834</v>
      </c>
      <c r="B94" s="35">
        <v>1500</v>
      </c>
      <c r="C94" s="35">
        <v>1800</v>
      </c>
      <c r="D94" s="35">
        <v>2300</v>
      </c>
      <c r="E94" s="35">
        <v>3000</v>
      </c>
      <c r="F94" s="35">
        <v>3900</v>
      </c>
      <c r="G94" s="35">
        <v>2492.924110893307</v>
      </c>
    </row>
    <row r="95" spans="1:32" s="12" customFormat="1" ht="12.75">
      <c r="A95" s="25" t="s">
        <v>835</v>
      </c>
      <c r="B95" s="35">
        <v>1000</v>
      </c>
      <c r="C95" s="35">
        <v>1200</v>
      </c>
      <c r="D95" s="35">
        <v>1500</v>
      </c>
      <c r="E95" s="35">
        <v>2000</v>
      </c>
      <c r="F95" s="35">
        <v>2500</v>
      </c>
      <c r="G95" s="35">
        <v>1742.8867021276596</v>
      </c>
    </row>
    <row r="96" spans="1:32" s="12" customFormat="1" ht="12.75">
      <c r="A96" s="25" t="s">
        <v>557</v>
      </c>
      <c r="B96" s="35">
        <v>979.12</v>
      </c>
      <c r="C96" s="35">
        <v>1244</v>
      </c>
      <c r="D96" s="35">
        <v>1619.52</v>
      </c>
      <c r="E96" s="35">
        <v>2165.1440000000002</v>
      </c>
      <c r="F96" s="35">
        <v>2930.56</v>
      </c>
      <c r="G96" s="35">
        <v>1828.3601510172903</v>
      </c>
    </row>
    <row r="97" spans="1:12" s="12" customFormat="1" ht="12.75">
      <c r="A97" s="25" t="s">
        <v>561</v>
      </c>
      <c r="B97" s="11">
        <v>0.30062857142857147</v>
      </c>
      <c r="C97" s="11">
        <v>0.26823529411764702</v>
      </c>
      <c r="D97" s="11">
        <v>0.2288</v>
      </c>
      <c r="E97" s="11">
        <v>0.22673428571428567</v>
      </c>
      <c r="F97" s="11">
        <v>0.16269714285714287</v>
      </c>
      <c r="G97" s="11">
        <v>0.2290077082717622</v>
      </c>
    </row>
    <row r="98" spans="1:12" s="12" customFormat="1" ht="12.75">
      <c r="A98" s="25"/>
      <c r="B98" s="11"/>
      <c r="C98" s="11"/>
      <c r="D98" s="11"/>
      <c r="E98" s="11"/>
      <c r="F98" s="11"/>
      <c r="G98" s="11"/>
    </row>
    <row r="99" spans="1:12" s="12" customFormat="1" ht="25.5">
      <c r="A99" s="2" t="s">
        <v>574</v>
      </c>
      <c r="B99" s="94" t="s">
        <v>836</v>
      </c>
      <c r="C99" s="94" t="s">
        <v>549</v>
      </c>
      <c r="D99" s="2" t="s">
        <v>550</v>
      </c>
      <c r="E99" s="94" t="s">
        <v>548</v>
      </c>
      <c r="F99" s="94" t="s">
        <v>578</v>
      </c>
      <c r="G99" s="2" t="s">
        <v>175</v>
      </c>
      <c r="H99" s="94" t="s">
        <v>583</v>
      </c>
      <c r="I99" s="94" t="s">
        <v>584</v>
      </c>
    </row>
    <row r="100" spans="1:12" s="12" customFormat="1" ht="12.75">
      <c r="A100" s="25" t="s">
        <v>596</v>
      </c>
      <c r="B100" s="37">
        <v>1100</v>
      </c>
      <c r="C100" s="37">
        <v>1500</v>
      </c>
      <c r="D100" s="37">
        <v>2100</v>
      </c>
      <c r="E100" s="37">
        <v>2807.5</v>
      </c>
      <c r="F100" s="37">
        <v>3800</v>
      </c>
      <c r="G100" s="37">
        <v>2318.0298913525507</v>
      </c>
      <c r="H100" s="34">
        <v>0.1000350963578362</v>
      </c>
      <c r="I100" s="34">
        <v>8.6910036714176547E-2</v>
      </c>
    </row>
    <row r="101" spans="1:12" s="12" customFormat="1" ht="12.75">
      <c r="A101" s="25" t="s">
        <v>559</v>
      </c>
      <c r="B101" s="37">
        <v>950</v>
      </c>
      <c r="C101" s="37">
        <v>1369.5</v>
      </c>
      <c r="D101" s="37">
        <v>1909.03</v>
      </c>
      <c r="E101" s="37">
        <v>2593.36</v>
      </c>
      <c r="F101" s="37">
        <v>3500</v>
      </c>
      <c r="G101" s="37">
        <v>2132.6787066574125</v>
      </c>
      <c r="H101" s="34">
        <v>0.15698787878787876</v>
      </c>
      <c r="I101" s="34">
        <v>0.12010436274023764</v>
      </c>
    </row>
    <row r="102" spans="1:12" s="12" customFormat="1" ht="12.75">
      <c r="A102" s="25" t="s">
        <v>544</v>
      </c>
      <c r="B102" s="37">
        <v>890.84800000000018</v>
      </c>
      <c r="C102" s="37">
        <v>1200</v>
      </c>
      <c r="D102" s="37">
        <v>1650</v>
      </c>
      <c r="E102" s="37">
        <v>2300</v>
      </c>
      <c r="F102" s="37">
        <v>3112.03</v>
      </c>
      <c r="G102" s="37">
        <v>1904</v>
      </c>
      <c r="H102" s="34">
        <v>0.12670285772815729</v>
      </c>
      <c r="I102" s="34">
        <v>0.13943746259724715</v>
      </c>
    </row>
    <row r="103" spans="1:12" s="12" customFormat="1" ht="12.75">
      <c r="A103" s="25" t="s">
        <v>545</v>
      </c>
      <c r="B103" s="37">
        <v>790.68600000000004</v>
      </c>
      <c r="C103" s="37">
        <v>1058.74</v>
      </c>
      <c r="D103" s="37">
        <v>1464.45</v>
      </c>
      <c r="E103" s="37">
        <v>2017</v>
      </c>
      <c r="F103" s="37">
        <v>2723.03</v>
      </c>
      <c r="G103" s="37">
        <v>1671</v>
      </c>
      <c r="H103" s="34">
        <v>3.2029598308668111E-2</v>
      </c>
      <c r="I103" s="34">
        <v>4.3722673329169272E-2</v>
      </c>
      <c r="J103" s="39"/>
      <c r="L103" s="11"/>
    </row>
    <row r="104" spans="1:12" s="12" customFormat="1" ht="12.75">
      <c r="A104" s="25" t="s">
        <v>546</v>
      </c>
      <c r="B104" s="37">
        <v>783.2</v>
      </c>
      <c r="C104" s="37">
        <v>1037.3399999999999</v>
      </c>
      <c r="D104" s="37">
        <v>1419</v>
      </c>
      <c r="E104" s="37">
        <v>1918.93</v>
      </c>
      <c r="F104" s="37">
        <v>2593.36</v>
      </c>
      <c r="G104" s="37">
        <v>1601</v>
      </c>
      <c r="H104" s="34">
        <v>5.8955223880597013E-2</v>
      </c>
      <c r="I104" s="34">
        <v>5.4677206851119896E-2</v>
      </c>
      <c r="J104" s="36"/>
      <c r="L104" s="11"/>
    </row>
    <row r="105" spans="1:12" s="12" customFormat="1" ht="12.75">
      <c r="A105" s="25" t="s">
        <v>547</v>
      </c>
      <c r="B105" s="37">
        <v>727</v>
      </c>
      <c r="C105" s="37">
        <v>988</v>
      </c>
      <c r="D105" s="37">
        <v>1340</v>
      </c>
      <c r="E105" s="37">
        <v>1815</v>
      </c>
      <c r="F105" s="37">
        <v>2475</v>
      </c>
      <c r="G105" s="37">
        <v>1518</v>
      </c>
      <c r="J105" s="36"/>
      <c r="L105" s="11"/>
    </row>
    <row r="106" spans="1:12" s="12" customFormat="1" ht="12.75">
      <c r="A106" s="25"/>
    </row>
    <row r="107" spans="1:12" s="12" customFormat="1" ht="12.75">
      <c r="A107" s="2" t="s">
        <v>88</v>
      </c>
      <c r="B107" s="84" t="s">
        <v>596</v>
      </c>
      <c r="C107" s="84"/>
      <c r="D107" s="22" t="s">
        <v>559</v>
      </c>
      <c r="E107" s="22" t="s">
        <v>544</v>
      </c>
      <c r="F107" s="118" t="s">
        <v>838</v>
      </c>
      <c r="G107" s="119"/>
      <c r="H107" s="119"/>
      <c r="I107" s="119"/>
    </row>
    <row r="108" spans="1:12" s="12" customFormat="1" ht="38.25">
      <c r="A108" s="30" t="s">
        <v>89</v>
      </c>
      <c r="B108" s="19" t="s">
        <v>542</v>
      </c>
      <c r="C108" s="19" t="s">
        <v>543</v>
      </c>
      <c r="D108" s="129" t="s">
        <v>543</v>
      </c>
      <c r="E108" s="129" t="s">
        <v>543</v>
      </c>
      <c r="F108" s="23" t="s">
        <v>675</v>
      </c>
      <c r="G108" s="23" t="s">
        <v>674</v>
      </c>
      <c r="H108" s="23" t="s">
        <v>673</v>
      </c>
      <c r="I108" s="23" t="s">
        <v>672</v>
      </c>
    </row>
    <row r="109" spans="1:12" s="12" customFormat="1" ht="12.75">
      <c r="A109" s="25" t="s">
        <v>90</v>
      </c>
      <c r="B109" s="12">
        <v>1379</v>
      </c>
      <c r="C109" s="11">
        <v>0.27813634530052439</v>
      </c>
      <c r="D109" s="11">
        <v>0.26836801040312092</v>
      </c>
      <c r="E109" s="11">
        <v>0.22007499278915488</v>
      </c>
      <c r="F109" s="11">
        <v>0.42440801457194899</v>
      </c>
      <c r="G109" s="11">
        <v>0.32599118942731276</v>
      </c>
      <c r="H109" s="11">
        <v>0.21447484554280671</v>
      </c>
      <c r="I109" s="11">
        <v>0.13848920863309352</v>
      </c>
    </row>
    <row r="110" spans="1:12" s="12" customFormat="1" ht="12.75">
      <c r="A110" s="25" t="s">
        <v>91</v>
      </c>
      <c r="B110" s="12">
        <v>1951</v>
      </c>
      <c r="C110" s="11">
        <v>0.39350544574425173</v>
      </c>
      <c r="D110" s="11">
        <v>0.38036410923276981</v>
      </c>
      <c r="E110" s="11">
        <v>0.39501009518315544</v>
      </c>
      <c r="F110" s="11">
        <v>0.38160291438979965</v>
      </c>
      <c r="G110" s="11">
        <v>0.42643171806167401</v>
      </c>
      <c r="H110" s="11">
        <v>0.43071491615180935</v>
      </c>
      <c r="I110" s="11">
        <v>0.35701438848920863</v>
      </c>
    </row>
    <row r="111" spans="1:12" s="12" customFormat="1" ht="12.75">
      <c r="A111" s="25" t="s">
        <v>54</v>
      </c>
      <c r="B111" s="12">
        <v>816</v>
      </c>
      <c r="C111" s="11">
        <v>0.1645824929407019</v>
      </c>
      <c r="D111" s="11">
        <v>0.17701560468140443</v>
      </c>
      <c r="E111" s="11">
        <v>0.18474185174502453</v>
      </c>
      <c r="F111" s="11">
        <v>0.12841530054644809</v>
      </c>
      <c r="G111" s="11">
        <v>0.15066079295154186</v>
      </c>
      <c r="H111" s="11">
        <v>0.18623124448367168</v>
      </c>
      <c r="I111" s="11">
        <v>0.17805755395683454</v>
      </c>
    </row>
    <row r="112" spans="1:12" s="12" customFormat="1" ht="12.75">
      <c r="A112" s="25" t="s">
        <v>92</v>
      </c>
      <c r="B112" s="12">
        <v>693</v>
      </c>
      <c r="C112" s="11">
        <v>0.13977410246066962</v>
      </c>
      <c r="D112" s="11">
        <v>0.14223016905071523</v>
      </c>
      <c r="E112" s="11">
        <v>0.16354196711854629</v>
      </c>
      <c r="F112" s="11">
        <v>5.6466302367941715E-2</v>
      </c>
      <c r="G112" s="11">
        <v>8.6343612334801756E-2</v>
      </c>
      <c r="H112" s="11">
        <v>0.14121800529567519</v>
      </c>
      <c r="I112" s="11">
        <v>0.2805755395683453</v>
      </c>
    </row>
    <row r="113" spans="1:22" s="12" customFormat="1" ht="12.75">
      <c r="A113" s="25" t="s">
        <v>93</v>
      </c>
      <c r="B113" s="12">
        <v>119</v>
      </c>
      <c r="C113" s="11">
        <v>2.4001613553852361E-2</v>
      </c>
      <c r="D113" s="11">
        <v>3.2022106631989594E-2</v>
      </c>
      <c r="E113" s="11">
        <v>3.6631093164118833E-2</v>
      </c>
      <c r="F113" s="11">
        <v>9.1074681238615673E-3</v>
      </c>
      <c r="G113" s="11">
        <v>1.0572687224669603E-2</v>
      </c>
      <c r="H113" s="11">
        <v>2.7360988526037071E-2</v>
      </c>
      <c r="I113" s="11">
        <v>4.5863309352517985E-2</v>
      </c>
    </row>
    <row r="114" spans="1:22" s="12" customFormat="1" ht="12.75">
      <c r="A114" s="25"/>
    </row>
    <row r="115" spans="1:22" s="12" customFormat="1" ht="12.75">
      <c r="A115" s="29" t="s">
        <v>94</v>
      </c>
    </row>
    <row r="116" spans="1:22" s="12" customFormat="1" ht="12.75">
      <c r="A116" s="2" t="s">
        <v>579</v>
      </c>
    </row>
    <row r="117" spans="1:22" s="12" customFormat="1" ht="25.5">
      <c r="A117" s="30" t="s">
        <v>839</v>
      </c>
      <c r="B117" s="2" t="s">
        <v>596</v>
      </c>
      <c r="C117" s="2"/>
      <c r="D117" s="2"/>
      <c r="E117" s="2"/>
      <c r="F117" s="2"/>
      <c r="G117" s="2"/>
      <c r="H117" s="2" t="s">
        <v>596</v>
      </c>
      <c r="I117" s="2"/>
      <c r="J117" s="2"/>
      <c r="K117" s="2"/>
      <c r="L117" s="2"/>
      <c r="M117" s="22" t="s">
        <v>559</v>
      </c>
      <c r="N117" s="22"/>
      <c r="O117" s="22"/>
      <c r="P117" s="22"/>
      <c r="Q117" s="22"/>
      <c r="R117" s="22" t="s">
        <v>544</v>
      </c>
      <c r="S117" s="22"/>
      <c r="T117" s="22"/>
      <c r="U117" s="22"/>
      <c r="V117" s="22"/>
    </row>
    <row r="118" spans="1:22" s="12" customFormat="1" ht="25.5">
      <c r="A118" s="25"/>
      <c r="B118" s="23" t="s">
        <v>95</v>
      </c>
      <c r="C118" s="23" t="s">
        <v>96</v>
      </c>
      <c r="D118" s="23" t="s">
        <v>97</v>
      </c>
      <c r="E118" s="23" t="s">
        <v>840</v>
      </c>
      <c r="F118" s="23" t="s">
        <v>54</v>
      </c>
      <c r="G118" s="23" t="s">
        <v>541</v>
      </c>
      <c r="H118" s="23" t="s">
        <v>95</v>
      </c>
      <c r="I118" s="23" t="s">
        <v>96</v>
      </c>
      <c r="J118" s="23" t="s">
        <v>97</v>
      </c>
      <c r="K118" s="23" t="s">
        <v>840</v>
      </c>
      <c r="L118" s="23" t="s">
        <v>54</v>
      </c>
      <c r="M118" s="112" t="s">
        <v>95</v>
      </c>
      <c r="N118" s="112" t="s">
        <v>96</v>
      </c>
      <c r="O118" s="112" t="s">
        <v>97</v>
      </c>
      <c r="P118" s="112" t="s">
        <v>840</v>
      </c>
      <c r="Q118" s="112" t="s">
        <v>54</v>
      </c>
      <c r="R118" s="112" t="s">
        <v>95</v>
      </c>
      <c r="S118" s="112" t="s">
        <v>96</v>
      </c>
      <c r="T118" s="112" t="s">
        <v>97</v>
      </c>
      <c r="U118" s="112" t="s">
        <v>840</v>
      </c>
      <c r="V118" s="112" t="s">
        <v>54</v>
      </c>
    </row>
    <row r="119" spans="1:22" s="12" customFormat="1" ht="12.75">
      <c r="A119" s="25" t="s">
        <v>64</v>
      </c>
      <c r="B119" s="12">
        <v>2165</v>
      </c>
      <c r="C119" s="12">
        <v>2252</v>
      </c>
      <c r="D119" s="12">
        <v>247</v>
      </c>
      <c r="E119" s="12">
        <v>223</v>
      </c>
      <c r="F119" s="12">
        <v>121</v>
      </c>
      <c r="G119" s="12">
        <v>5008</v>
      </c>
      <c r="H119" s="11">
        <v>0.43230830670926518</v>
      </c>
      <c r="I119" s="11">
        <v>0.44968051118210861</v>
      </c>
      <c r="J119" s="11">
        <v>4.9321086261980833E-2</v>
      </c>
      <c r="K119" s="11">
        <v>4.4528753993610226E-2</v>
      </c>
      <c r="L119" s="11">
        <v>2.4161341853035145E-2</v>
      </c>
      <c r="M119" s="11">
        <v>0.3394406943105111</v>
      </c>
      <c r="N119" s="11">
        <v>0.53921568627450978</v>
      </c>
      <c r="O119" s="11">
        <v>4.7090967534554808E-2</v>
      </c>
      <c r="P119" s="11">
        <v>5.2073288331726135E-2</v>
      </c>
      <c r="Q119" s="11">
        <v>2.2179363548698167E-2</v>
      </c>
      <c r="R119" s="11">
        <v>0.34496683011248919</v>
      </c>
      <c r="S119" s="11">
        <v>0.53879434669743298</v>
      </c>
      <c r="T119" s="11">
        <v>4.1390250937409861E-2</v>
      </c>
      <c r="U119" s="11">
        <v>5.2206518603980387E-2</v>
      </c>
      <c r="V119" s="11">
        <v>2.2642053648687627E-2</v>
      </c>
    </row>
    <row r="120" spans="1:22" s="12" customFormat="1" ht="12.75">
      <c r="A120" s="25" t="s">
        <v>98</v>
      </c>
      <c r="B120" s="12">
        <v>3271</v>
      </c>
      <c r="C120" s="12">
        <v>384</v>
      </c>
      <c r="D120" s="12">
        <v>319</v>
      </c>
      <c r="E120" s="12">
        <v>227</v>
      </c>
      <c r="F120" s="12">
        <v>807</v>
      </c>
      <c r="G120" s="12">
        <v>5008</v>
      </c>
      <c r="H120" s="11">
        <v>0.65315495207667729</v>
      </c>
      <c r="I120" s="11">
        <v>7.6677316293929709E-2</v>
      </c>
      <c r="J120" s="11">
        <v>6.3698083067092653E-2</v>
      </c>
      <c r="K120" s="11">
        <v>4.5327476038338657E-2</v>
      </c>
      <c r="L120" s="11">
        <v>0.16114217252396165</v>
      </c>
      <c r="M120" s="27">
        <v>0.63404050144648028</v>
      </c>
      <c r="N120" s="27">
        <v>8.4699453551912565E-2</v>
      </c>
      <c r="O120" s="27">
        <v>6.4288010286081651E-2</v>
      </c>
      <c r="P120" s="27">
        <v>5.560912889746062E-2</v>
      </c>
      <c r="Q120" s="27">
        <v>0.16136290581806492</v>
      </c>
      <c r="R120" s="27">
        <v>0.62965099509662537</v>
      </c>
      <c r="S120" s="27">
        <v>0.10224978367464667</v>
      </c>
      <c r="T120" s="27">
        <v>5.3792904528410727E-2</v>
      </c>
      <c r="U120" s="27">
        <v>5.2639169310643205E-2</v>
      </c>
      <c r="V120" s="27">
        <v>0.16166714738967408</v>
      </c>
    </row>
    <row r="121" spans="1:22" s="12" customFormat="1" ht="12.75">
      <c r="A121" s="25" t="s">
        <v>86</v>
      </c>
      <c r="B121" s="12">
        <v>2095</v>
      </c>
      <c r="C121" s="12">
        <v>2100</v>
      </c>
      <c r="D121" s="12">
        <v>376</v>
      </c>
      <c r="E121" s="12">
        <v>219</v>
      </c>
      <c r="F121" s="12">
        <v>218</v>
      </c>
      <c r="G121" s="12">
        <v>5008</v>
      </c>
      <c r="H121" s="11">
        <v>0.41833067092651754</v>
      </c>
      <c r="I121" s="11">
        <v>0.41932907348242809</v>
      </c>
      <c r="J121" s="11">
        <v>7.5079872204472847E-2</v>
      </c>
      <c r="K121" s="11">
        <v>4.3730031948881788E-2</v>
      </c>
      <c r="L121" s="11">
        <v>4.3530351437699684E-2</v>
      </c>
      <c r="M121" s="11">
        <v>0.33719061395049821</v>
      </c>
      <c r="N121" s="11">
        <v>0.50096432015429126</v>
      </c>
      <c r="O121" s="11">
        <v>6.8627450980392163E-2</v>
      </c>
      <c r="P121" s="11">
        <v>5.2716168434586951E-2</v>
      </c>
      <c r="Q121" s="11">
        <v>4.0501446480231434E-2</v>
      </c>
      <c r="R121" s="11">
        <v>0.34064032304586095</v>
      </c>
      <c r="S121" s="11">
        <v>0.50648976059994233</v>
      </c>
      <c r="T121" s="11">
        <v>5.6533025670608597E-2</v>
      </c>
      <c r="U121" s="11">
        <v>5.1629650995096622E-2</v>
      </c>
      <c r="V121" s="11">
        <v>4.4707239688491489E-2</v>
      </c>
    </row>
    <row r="122" spans="1:22" s="12" customFormat="1" ht="12.75">
      <c r="A122" s="25"/>
    </row>
    <row r="123" spans="1:22" s="12" customFormat="1" ht="12.75">
      <c r="A123" s="2" t="s">
        <v>99</v>
      </c>
      <c r="H123" s="40"/>
      <c r="M123" s="40"/>
      <c r="R123" s="40"/>
    </row>
    <row r="124" spans="1:22" s="12" customFormat="1" ht="12.75">
      <c r="A124" s="30" t="s">
        <v>808</v>
      </c>
      <c r="B124" s="2" t="s">
        <v>111</v>
      </c>
      <c r="C124" s="2" t="s">
        <v>112</v>
      </c>
      <c r="D124" s="2" t="s">
        <v>113</v>
      </c>
      <c r="E124" s="2" t="s">
        <v>114</v>
      </c>
      <c r="F124" s="2" t="s">
        <v>115</v>
      </c>
      <c r="G124" s="2" t="s">
        <v>116</v>
      </c>
      <c r="H124" s="2" t="s">
        <v>117</v>
      </c>
      <c r="I124" s="2" t="s">
        <v>74</v>
      </c>
    </row>
    <row r="125" spans="1:22" s="12" customFormat="1" ht="12.75">
      <c r="A125" s="25" t="s">
        <v>843</v>
      </c>
      <c r="B125" s="12">
        <v>680</v>
      </c>
      <c r="C125" s="12">
        <v>986</v>
      </c>
      <c r="D125" s="12">
        <v>321</v>
      </c>
      <c r="E125" s="12">
        <v>87</v>
      </c>
      <c r="F125" s="12">
        <v>50</v>
      </c>
      <c r="G125" s="12">
        <v>20</v>
      </c>
      <c r="H125" s="12">
        <v>12</v>
      </c>
      <c r="I125" s="12">
        <v>84</v>
      </c>
    </row>
    <row r="126" spans="1:22" s="12" customFormat="1" ht="12.75">
      <c r="A126" s="25" t="s">
        <v>844</v>
      </c>
      <c r="B126" s="11">
        <v>0.30357142857142855</v>
      </c>
      <c r="C126" s="11">
        <v>0.44017857142857142</v>
      </c>
      <c r="D126" s="11">
        <v>0.14330357142857142</v>
      </c>
      <c r="E126" s="11">
        <v>3.8839285714285715E-2</v>
      </c>
      <c r="F126" s="11">
        <v>2.2321428571428572E-2</v>
      </c>
      <c r="G126" s="11">
        <v>8.9285714285714281E-3</v>
      </c>
      <c r="H126" s="11">
        <v>5.3571428571428572E-3</v>
      </c>
      <c r="I126" s="11">
        <v>3.7499999999999999E-2</v>
      </c>
    </row>
    <row r="127" spans="1:22" s="12" customFormat="1" ht="12.75">
      <c r="A127" s="25" t="s">
        <v>845</v>
      </c>
      <c r="B127" s="11">
        <v>0.20592636935049385</v>
      </c>
      <c r="C127" s="11">
        <v>0.44567494762047294</v>
      </c>
      <c r="D127" s="11">
        <v>0.19066147859922178</v>
      </c>
      <c r="E127" s="11">
        <v>6.3454055671954501E-2</v>
      </c>
      <c r="F127" s="11">
        <v>2.6938042502244838E-2</v>
      </c>
      <c r="G127" s="11">
        <v>1.0475905417539658E-2</v>
      </c>
      <c r="H127" s="11">
        <v>5.9862316671655197E-3</v>
      </c>
      <c r="I127" s="11">
        <v>5.0882969170906914E-2</v>
      </c>
    </row>
    <row r="128" spans="1:22" s="12" customFormat="1" ht="12.75">
      <c r="A128" s="25" t="s">
        <v>846</v>
      </c>
      <c r="B128" s="11">
        <v>0.22216274089935761</v>
      </c>
      <c r="C128" s="11">
        <v>0.43147751605995716</v>
      </c>
      <c r="D128" s="11">
        <v>0.1841541755888651</v>
      </c>
      <c r="E128" s="11">
        <v>7.0128479657387582E-2</v>
      </c>
      <c r="F128" s="11">
        <v>3.185224839400428E-2</v>
      </c>
      <c r="G128" s="11">
        <v>9.9036402569593149E-3</v>
      </c>
      <c r="H128" s="11">
        <v>9.6359743040685224E-3</v>
      </c>
      <c r="I128" s="11">
        <v>4.068522483940043E-2</v>
      </c>
    </row>
    <row r="129" spans="1:12" s="12" customFormat="1" ht="12.75">
      <c r="A129" s="25"/>
      <c r="B129" s="11"/>
      <c r="C129" s="11"/>
      <c r="D129" s="11"/>
      <c r="E129" s="11"/>
      <c r="F129" s="11"/>
      <c r="G129" s="11"/>
      <c r="H129" s="11"/>
      <c r="I129" s="11"/>
    </row>
    <row r="130" spans="1:12" s="12" customFormat="1" ht="12.75">
      <c r="A130" s="2" t="s">
        <v>100</v>
      </c>
    </row>
    <row r="131" spans="1:12" s="12" customFormat="1" ht="12.75">
      <c r="A131" s="30" t="s">
        <v>809</v>
      </c>
    </row>
    <row r="132" spans="1:12" s="12" customFormat="1" ht="12.75">
      <c r="A132" s="25"/>
      <c r="B132" s="14" t="s">
        <v>111</v>
      </c>
      <c r="C132" s="14" t="s">
        <v>112</v>
      </c>
      <c r="D132" s="14" t="s">
        <v>113</v>
      </c>
      <c r="E132" s="14" t="s">
        <v>114</v>
      </c>
      <c r="F132" s="14" t="s">
        <v>115</v>
      </c>
      <c r="G132" s="14" t="s">
        <v>116</v>
      </c>
      <c r="H132" s="14" t="s">
        <v>117</v>
      </c>
      <c r="I132" s="14" t="s">
        <v>74</v>
      </c>
    </row>
    <row r="133" spans="1:12" s="12" customFormat="1" ht="12.75">
      <c r="A133" s="25" t="s">
        <v>841</v>
      </c>
      <c r="B133" s="12">
        <v>21</v>
      </c>
      <c r="C133" s="12">
        <v>54</v>
      </c>
      <c r="D133" s="12">
        <v>63</v>
      </c>
      <c r="E133" s="12">
        <v>53</v>
      </c>
      <c r="F133" s="12">
        <v>28</v>
      </c>
      <c r="G133" s="12">
        <v>8</v>
      </c>
      <c r="H133" s="12">
        <v>5</v>
      </c>
      <c r="I133" s="12">
        <v>15</v>
      </c>
    </row>
    <row r="134" spans="1:12" s="12" customFormat="1" ht="12.75">
      <c r="A134" s="25" t="s">
        <v>842</v>
      </c>
      <c r="B134" s="11">
        <v>8.5020242914979755E-2</v>
      </c>
      <c r="C134" s="11">
        <v>0.21862348178137653</v>
      </c>
      <c r="D134" s="11">
        <v>0.25506072874493929</v>
      </c>
      <c r="E134" s="11">
        <v>0.2145748987854251</v>
      </c>
      <c r="F134" s="11">
        <v>0.11336032388663968</v>
      </c>
      <c r="G134" s="11">
        <v>3.2388663967611336E-2</v>
      </c>
      <c r="H134" s="11">
        <v>2.0242914979757085E-2</v>
      </c>
      <c r="I134" s="11">
        <v>6.0728744939271252E-2</v>
      </c>
    </row>
    <row r="135" spans="1:12" s="12" customFormat="1" ht="12.75">
      <c r="A135" s="25"/>
    </row>
    <row r="136" spans="1:12" s="12" customFormat="1" ht="12.75">
      <c r="A136" s="2" t="s">
        <v>101</v>
      </c>
      <c r="B136" s="84" t="s">
        <v>596</v>
      </c>
      <c r="C136" s="84"/>
      <c r="D136" s="84" t="s">
        <v>596</v>
      </c>
      <c r="E136" s="84"/>
      <c r="F136" s="84"/>
      <c r="G136" s="84"/>
      <c r="I136" s="22" t="s">
        <v>559</v>
      </c>
      <c r="J136" s="22" t="s">
        <v>544</v>
      </c>
      <c r="K136" s="22" t="s">
        <v>559</v>
      </c>
      <c r="L136" s="22"/>
    </row>
    <row r="137" spans="1:12" s="12" customFormat="1" ht="25.5">
      <c r="A137" s="25" t="s">
        <v>102</v>
      </c>
      <c r="B137" s="23" t="s">
        <v>542</v>
      </c>
      <c r="C137" s="23" t="s">
        <v>543</v>
      </c>
      <c r="D137" s="23" t="s">
        <v>580</v>
      </c>
      <c r="E137" s="23" t="s">
        <v>581</v>
      </c>
      <c r="F137" s="23" t="s">
        <v>580</v>
      </c>
      <c r="G137" s="23" t="s">
        <v>581</v>
      </c>
      <c r="I137" s="130" t="s">
        <v>847</v>
      </c>
      <c r="J137" s="130" t="s">
        <v>847</v>
      </c>
      <c r="K137" s="112" t="s">
        <v>580</v>
      </c>
      <c r="L137" s="112" t="s">
        <v>581</v>
      </c>
    </row>
    <row r="138" spans="1:12" s="12" customFormat="1" ht="12.75">
      <c r="A138" s="12" t="s">
        <v>103</v>
      </c>
      <c r="B138" s="12">
        <v>386</v>
      </c>
      <c r="C138" s="11">
        <v>0.15446178471388555</v>
      </c>
      <c r="D138" s="12">
        <v>325</v>
      </c>
      <c r="E138" s="12">
        <v>61</v>
      </c>
      <c r="F138" s="11">
        <v>0.14431616341030196</v>
      </c>
      <c r="G138" s="11">
        <v>0.24696356275303644</v>
      </c>
      <c r="H138" s="12" t="s">
        <v>103</v>
      </c>
      <c r="I138" s="11">
        <v>0.17023026315789475</v>
      </c>
      <c r="J138" s="11">
        <v>0.15983097191150883</v>
      </c>
      <c r="K138" s="11">
        <v>0.16095380029806258</v>
      </c>
      <c r="L138" s="11">
        <v>0.2764505119453925</v>
      </c>
    </row>
    <row r="139" spans="1:12" s="12" customFormat="1" ht="12.75">
      <c r="A139" s="12" t="s">
        <v>765</v>
      </c>
      <c r="B139" s="12">
        <v>366</v>
      </c>
      <c r="C139" s="11">
        <v>0.14645858343337334</v>
      </c>
      <c r="D139" s="12">
        <v>350</v>
      </c>
      <c r="E139" s="12">
        <v>16</v>
      </c>
      <c r="F139" s="11">
        <v>0.15541740674955595</v>
      </c>
      <c r="G139" s="11">
        <v>6.4777327935222673E-2</v>
      </c>
      <c r="I139" s="11"/>
      <c r="J139" s="11"/>
      <c r="K139" s="11"/>
      <c r="L139" s="11"/>
    </row>
    <row r="140" spans="1:12" s="12" customFormat="1" ht="12.75">
      <c r="A140" s="12" t="s">
        <v>764</v>
      </c>
      <c r="B140" s="12">
        <v>608</v>
      </c>
      <c r="C140" s="11">
        <v>0.24329731892757103</v>
      </c>
      <c r="D140" s="12">
        <v>554</v>
      </c>
      <c r="E140" s="12">
        <v>54</v>
      </c>
      <c r="F140" s="11">
        <v>0.24600355239786856</v>
      </c>
      <c r="G140" s="11">
        <v>0.21862348178137653</v>
      </c>
      <c r="H140" s="12" t="s">
        <v>104</v>
      </c>
      <c r="I140" s="11">
        <v>0.25301535087719296</v>
      </c>
      <c r="J140" s="11">
        <v>0.27765349241859311</v>
      </c>
      <c r="K140" s="11">
        <v>0.24321907600596127</v>
      </c>
      <c r="L140" s="11">
        <v>0.3651877133105802</v>
      </c>
    </row>
    <row r="141" spans="1:12" s="12" customFormat="1" ht="12.75">
      <c r="A141" s="12" t="s">
        <v>763</v>
      </c>
      <c r="B141" s="12">
        <v>205</v>
      </c>
      <c r="C141" s="11">
        <v>8.2032813125250098E-2</v>
      </c>
      <c r="D141" s="12">
        <v>185</v>
      </c>
      <c r="E141" s="12">
        <v>20</v>
      </c>
      <c r="F141" s="11">
        <v>8.214920071047957E-2</v>
      </c>
      <c r="G141" s="11">
        <v>8.0971659919028341E-2</v>
      </c>
    </row>
    <row r="142" spans="1:12" s="12" customFormat="1" ht="12.75">
      <c r="A142" s="12" t="s">
        <v>105</v>
      </c>
      <c r="B142" s="12">
        <v>967</v>
      </c>
      <c r="C142" s="11">
        <v>0.38695478191276511</v>
      </c>
      <c r="D142" s="12">
        <v>949</v>
      </c>
      <c r="E142" s="12">
        <v>18</v>
      </c>
      <c r="F142" s="11">
        <v>0.42140319715808172</v>
      </c>
      <c r="G142" s="11">
        <v>7.28744939271255E-2</v>
      </c>
      <c r="H142" s="12" t="s">
        <v>105</v>
      </c>
      <c r="I142" s="11">
        <v>0.52110745614035092</v>
      </c>
      <c r="J142" s="11">
        <v>0.48123291076311209</v>
      </c>
      <c r="K142" s="11">
        <v>0.56274217585692998</v>
      </c>
      <c r="L142" s="11">
        <v>4.4368600682593858E-2</v>
      </c>
    </row>
    <row r="143" spans="1:12" s="12" customFormat="1" ht="12.75">
      <c r="A143" s="12" t="s">
        <v>106</v>
      </c>
      <c r="B143" s="12">
        <v>328</v>
      </c>
      <c r="C143" s="11">
        <v>0.13125250100040017</v>
      </c>
      <c r="D143" s="12">
        <v>274</v>
      </c>
      <c r="E143" s="12">
        <v>54</v>
      </c>
      <c r="F143" s="11">
        <v>0.1216696269982238</v>
      </c>
      <c r="G143" s="11">
        <v>0.21862348178137653</v>
      </c>
      <c r="H143" s="12" t="s">
        <v>106</v>
      </c>
      <c r="I143" s="11">
        <v>0.15049342105263158</v>
      </c>
      <c r="J143" s="11">
        <v>0.13273676360924683</v>
      </c>
      <c r="K143" s="11">
        <v>0.13949329359165424</v>
      </c>
      <c r="L143" s="11">
        <v>0.2764505119453925</v>
      </c>
    </row>
    <row r="144" spans="1:12" s="12" customFormat="1" ht="12.75">
      <c r="A144" s="12" t="s">
        <v>107</v>
      </c>
      <c r="B144" s="12">
        <v>308</v>
      </c>
      <c r="C144" s="11">
        <v>0.12324929971988796</v>
      </c>
      <c r="D144" s="12">
        <v>285</v>
      </c>
      <c r="E144" s="12">
        <v>23</v>
      </c>
      <c r="F144" s="11">
        <v>0.12655417406749556</v>
      </c>
      <c r="G144" s="11">
        <v>9.3117408906882596E-2</v>
      </c>
      <c r="H144" s="12" t="s">
        <v>107</v>
      </c>
      <c r="I144" s="11">
        <v>0.14857456140350878</v>
      </c>
      <c r="J144" s="11">
        <v>0.13969674372358937</v>
      </c>
      <c r="K144" s="11">
        <v>0.15052160953800298</v>
      </c>
      <c r="L144" s="11">
        <v>0.12627986348122866</v>
      </c>
    </row>
    <row r="145" spans="1:14" s="12" customFormat="1" ht="12.75">
      <c r="A145" s="12" t="s">
        <v>762</v>
      </c>
      <c r="B145" s="12">
        <v>324</v>
      </c>
      <c r="C145" s="11">
        <v>0.12965186074429771</v>
      </c>
      <c r="D145" s="12">
        <v>318</v>
      </c>
      <c r="E145" s="12">
        <v>6</v>
      </c>
      <c r="F145" s="11">
        <v>0.14120781527531084</v>
      </c>
      <c r="G145" s="11">
        <v>2.4291497975708502E-2</v>
      </c>
    </row>
    <row r="146" spans="1:14" s="12" customFormat="1" ht="12.75">
      <c r="A146" s="12" t="s">
        <v>108</v>
      </c>
      <c r="B146" s="12">
        <v>153</v>
      </c>
      <c r="C146" s="11">
        <v>6.1224489795918366E-2</v>
      </c>
      <c r="D146" s="12">
        <v>129</v>
      </c>
      <c r="E146" s="12">
        <v>24</v>
      </c>
      <c r="F146" s="11">
        <v>5.7282415630550622E-2</v>
      </c>
      <c r="G146" s="11">
        <v>9.7165991902834009E-2</v>
      </c>
      <c r="H146" s="12" t="s">
        <v>108</v>
      </c>
      <c r="I146" s="11">
        <v>6.8256578947368418E-2</v>
      </c>
      <c r="J146" s="11">
        <v>6.6616952522992795E-2</v>
      </c>
      <c r="K146" s="11">
        <v>7.2131147540983612E-2</v>
      </c>
      <c r="L146" s="11">
        <v>2.3890784982935155E-2</v>
      </c>
    </row>
    <row r="147" spans="1:14" s="12" customFormat="1" ht="12.75">
      <c r="A147" s="12" t="s">
        <v>109</v>
      </c>
      <c r="B147" s="12">
        <v>124</v>
      </c>
      <c r="C147" s="11">
        <v>4.9619847939175669E-2</v>
      </c>
      <c r="D147" s="12">
        <v>112</v>
      </c>
      <c r="E147" s="12">
        <v>12</v>
      </c>
      <c r="F147" s="11">
        <v>4.9733570159857902E-2</v>
      </c>
      <c r="G147" s="11">
        <v>4.8582995951417005E-2</v>
      </c>
      <c r="H147" s="12" t="s">
        <v>109</v>
      </c>
      <c r="I147" s="11">
        <v>6.5515350877192985E-2</v>
      </c>
      <c r="J147" s="11">
        <v>6.6865523241362163E-2</v>
      </c>
      <c r="K147" s="11">
        <v>6.5871833084947845E-2</v>
      </c>
      <c r="L147" s="11">
        <v>6.1433447098976107E-2</v>
      </c>
    </row>
    <row r="148" spans="1:14" s="12" customFormat="1" ht="12.75">
      <c r="A148" s="12" t="s">
        <v>110</v>
      </c>
      <c r="B148" s="12">
        <v>234</v>
      </c>
      <c r="C148" s="11">
        <v>9.3637454981992801E-2</v>
      </c>
      <c r="D148" s="12">
        <v>165</v>
      </c>
      <c r="E148" s="12">
        <v>69</v>
      </c>
      <c r="F148" s="11">
        <v>7.3268206039076383E-2</v>
      </c>
      <c r="G148" s="11">
        <v>0.2793522267206478</v>
      </c>
      <c r="H148" s="12" t="s">
        <v>110</v>
      </c>
      <c r="I148" s="11">
        <v>0.10635964912280702</v>
      </c>
      <c r="J148" s="11">
        <v>0.13298533432761619</v>
      </c>
      <c r="K148" s="11">
        <v>8.6140089418777946E-2</v>
      </c>
      <c r="L148" s="11">
        <v>0.33788395904436858</v>
      </c>
      <c r="M148" s="11"/>
      <c r="N148" s="11"/>
    </row>
    <row r="149" spans="1:14" s="12" customFormat="1" ht="12.75">
      <c r="A149" s="26" t="s">
        <v>541</v>
      </c>
      <c r="B149" s="4">
        <f>D149+E149</f>
        <v>2499</v>
      </c>
      <c r="C149" s="4"/>
      <c r="D149" s="4">
        <v>2252</v>
      </c>
      <c r="E149" s="4">
        <v>247</v>
      </c>
      <c r="F149" s="11"/>
      <c r="G149" s="11"/>
    </row>
    <row r="150" spans="1:14" s="12" customFormat="1" ht="12.75">
      <c r="A150" s="25"/>
    </row>
    <row r="151" spans="1:14" s="12" customFormat="1" ht="12.75">
      <c r="A151" s="2" t="s">
        <v>333</v>
      </c>
      <c r="B151" s="84" t="s">
        <v>596</v>
      </c>
      <c r="C151" s="84"/>
      <c r="D151" s="78" t="s">
        <v>559</v>
      </c>
      <c r="E151" s="78" t="s">
        <v>544</v>
      </c>
      <c r="F151" s="78" t="s">
        <v>545</v>
      </c>
      <c r="G151" s="78" t="s">
        <v>546</v>
      </c>
      <c r="H151" s="78" t="s">
        <v>547</v>
      </c>
      <c r="I151" s="78" t="s">
        <v>553</v>
      </c>
      <c r="J151" s="78" t="s">
        <v>171</v>
      </c>
    </row>
    <row r="152" spans="1:14" s="12" customFormat="1" ht="25.5">
      <c r="A152" s="30" t="s">
        <v>806</v>
      </c>
      <c r="B152" s="23" t="s">
        <v>542</v>
      </c>
      <c r="C152" s="23" t="s">
        <v>543</v>
      </c>
      <c r="D152" s="131" t="s">
        <v>543</v>
      </c>
      <c r="E152" s="131" t="s">
        <v>543</v>
      </c>
      <c r="F152" s="131" t="s">
        <v>543</v>
      </c>
      <c r="G152" s="131" t="s">
        <v>543</v>
      </c>
      <c r="H152" s="131" t="s">
        <v>543</v>
      </c>
      <c r="I152" s="131" t="s">
        <v>543</v>
      </c>
      <c r="J152" s="131" t="s">
        <v>543</v>
      </c>
    </row>
    <row r="153" spans="1:14" s="12" customFormat="1" ht="12.75">
      <c r="A153" s="25" t="s">
        <v>390</v>
      </c>
      <c r="B153" s="12">
        <v>1193</v>
      </c>
      <c r="C153" s="11">
        <v>0.2382188498402556</v>
      </c>
      <c r="D153" s="11">
        <v>0.29556412729026038</v>
      </c>
      <c r="E153" s="11">
        <v>0.35174502451687339</v>
      </c>
      <c r="F153" s="11">
        <v>0.26679232350925292</v>
      </c>
      <c r="G153" s="11">
        <v>0.14616438356164382</v>
      </c>
      <c r="H153" s="11">
        <v>0.23729620373676069</v>
      </c>
      <c r="I153" s="11">
        <v>0.28566441703514078</v>
      </c>
      <c r="J153" s="11">
        <v>0.27021170195032507</v>
      </c>
    </row>
    <row r="154" spans="1:14" s="12" customFormat="1" ht="12.75">
      <c r="A154" s="25" t="s">
        <v>453</v>
      </c>
      <c r="B154" s="12">
        <v>120</v>
      </c>
      <c r="C154" s="11">
        <v>2.3961661341853034E-2</v>
      </c>
      <c r="D154" s="11">
        <v>2.105432336869174E-2</v>
      </c>
      <c r="E154" s="11">
        <v>1.5719642342082493E-2</v>
      </c>
      <c r="F154" s="11">
        <v>1.5250171350239891E-2</v>
      </c>
      <c r="G154" s="11">
        <v>3.0273972602739726E-2</v>
      </c>
      <c r="H154" s="11">
        <v>1.2495537308104248E-2</v>
      </c>
      <c r="I154" s="11">
        <v>1.733767744938329E-2</v>
      </c>
      <c r="J154" s="11">
        <v>3.0005000833472247E-2</v>
      </c>
    </row>
    <row r="155" spans="1:14" s="12" customFormat="1" ht="12.75">
      <c r="A155" s="25" t="s">
        <v>341</v>
      </c>
      <c r="B155" s="12">
        <v>1995</v>
      </c>
      <c r="C155" s="11">
        <v>0.39836261980830673</v>
      </c>
      <c r="D155" s="11">
        <v>0.33558341369334621</v>
      </c>
      <c r="E155" s="11">
        <v>0.28554946639746176</v>
      </c>
      <c r="F155" s="11">
        <v>0.35229609321453048</v>
      </c>
      <c r="G155" s="11">
        <v>0.47547945205479453</v>
      </c>
      <c r="H155" s="11">
        <v>0.35392121861240033</v>
      </c>
      <c r="I155" s="11">
        <v>0.32371421922271354</v>
      </c>
      <c r="J155" s="11">
        <v>0.32363727287881311</v>
      </c>
    </row>
    <row r="156" spans="1:14" s="12" customFormat="1" ht="12.75">
      <c r="A156" s="25" t="s">
        <v>42</v>
      </c>
      <c r="B156" s="12">
        <v>1700</v>
      </c>
      <c r="C156" s="11">
        <v>0.33945686900958466</v>
      </c>
      <c r="D156" s="11">
        <v>0.34779813564770168</v>
      </c>
      <c r="E156" s="11">
        <v>0.34698586674358234</v>
      </c>
      <c r="F156" s="11">
        <v>0.36566141192597668</v>
      </c>
      <c r="G156" s="11">
        <v>0.34808219178082189</v>
      </c>
      <c r="H156" s="11">
        <v>0.39628704034273476</v>
      </c>
      <c r="I156" s="11">
        <v>0.37328368629276237</v>
      </c>
      <c r="J156" s="11">
        <v>0.37614602433738958</v>
      </c>
    </row>
    <row r="157" spans="1:14" s="12" customFormat="1" ht="12.75">
      <c r="A157" s="25" t="s">
        <v>541</v>
      </c>
      <c r="B157" s="12">
        <v>5008</v>
      </c>
      <c r="C157" s="11"/>
      <c r="D157" s="11"/>
      <c r="E157" s="11"/>
      <c r="F157" s="11"/>
      <c r="G157" s="11"/>
      <c r="H157" s="11"/>
      <c r="I157" s="11"/>
      <c r="J157" s="11"/>
    </row>
    <row r="158" spans="1:14" s="12" customFormat="1" ht="12.75">
      <c r="A158" s="25"/>
    </row>
    <row r="159" spans="1:14" s="12" customFormat="1" ht="12.75">
      <c r="A159" s="2" t="s">
        <v>761</v>
      </c>
      <c r="B159" s="84" t="s">
        <v>596</v>
      </c>
      <c r="C159" s="84"/>
      <c r="D159" s="78" t="s">
        <v>559</v>
      </c>
      <c r="E159" s="78" t="s">
        <v>544</v>
      </c>
    </row>
    <row r="160" spans="1:14" s="12" customFormat="1" ht="25.5">
      <c r="A160" s="30" t="s">
        <v>807</v>
      </c>
      <c r="B160" s="23" t="s">
        <v>542</v>
      </c>
      <c r="C160" s="23" t="s">
        <v>543</v>
      </c>
      <c r="D160" s="131" t="s">
        <v>543</v>
      </c>
      <c r="E160" s="131" t="s">
        <v>543</v>
      </c>
    </row>
    <row r="161" spans="1:5" s="12" customFormat="1" ht="12.75">
      <c r="A161" s="25" t="s">
        <v>111</v>
      </c>
      <c r="B161" s="12">
        <v>338</v>
      </c>
      <c r="C161" s="11">
        <v>0.28427249789739278</v>
      </c>
      <c r="D161" s="11">
        <v>0.24074074074074073</v>
      </c>
      <c r="E161" s="11">
        <v>0.15375153751537515</v>
      </c>
    </row>
    <row r="162" spans="1:5" s="12" customFormat="1" ht="12.75">
      <c r="A162" s="25" t="s">
        <v>112</v>
      </c>
      <c r="B162" s="12">
        <v>572</v>
      </c>
      <c r="C162" s="11">
        <v>0.48107653490328006</v>
      </c>
      <c r="D162" s="11">
        <v>0.49727668845315903</v>
      </c>
      <c r="E162" s="11">
        <v>0.49282492824928248</v>
      </c>
    </row>
    <row r="163" spans="1:5" s="12" customFormat="1" ht="12.75">
      <c r="A163" s="25" t="s">
        <v>113</v>
      </c>
      <c r="B163" s="12">
        <v>150</v>
      </c>
      <c r="C163" s="11">
        <v>0.12615643397813289</v>
      </c>
      <c r="D163" s="11">
        <v>0.14923747276688454</v>
      </c>
      <c r="E163" s="11">
        <v>0.2099220992209922</v>
      </c>
    </row>
    <row r="164" spans="1:5" s="12" customFormat="1" ht="12.75">
      <c r="A164" s="25" t="s">
        <v>114</v>
      </c>
      <c r="B164" s="12">
        <v>40</v>
      </c>
      <c r="C164" s="11">
        <v>3.3641715727502103E-2</v>
      </c>
      <c r="D164" s="11">
        <v>3.9215686274509803E-2</v>
      </c>
      <c r="E164" s="11">
        <v>5.8630586305863056E-2</v>
      </c>
    </row>
    <row r="165" spans="1:5" s="12" customFormat="1" ht="12.75">
      <c r="A165" s="25" t="s">
        <v>115</v>
      </c>
      <c r="B165" s="12">
        <v>12</v>
      </c>
      <c r="C165" s="11">
        <v>1.0092514718250631E-2</v>
      </c>
      <c r="D165" s="11">
        <v>9.8039215686274508E-3</v>
      </c>
      <c r="E165" s="11">
        <v>1.886018860188602E-2</v>
      </c>
    </row>
    <row r="166" spans="1:5" s="12" customFormat="1" ht="12.75">
      <c r="A166" s="25" t="s">
        <v>116</v>
      </c>
      <c r="B166" s="12">
        <v>12</v>
      </c>
      <c r="C166" s="11">
        <v>1.0092514718250631E-2</v>
      </c>
      <c r="D166" s="11">
        <v>3.8126361655773421E-3</v>
      </c>
      <c r="E166" s="11">
        <v>2.050020500205002E-3</v>
      </c>
    </row>
    <row r="167" spans="1:5" s="12" customFormat="1" ht="12.75">
      <c r="A167" s="25" t="s">
        <v>117</v>
      </c>
      <c r="B167" s="12">
        <v>2</v>
      </c>
      <c r="C167" s="11">
        <v>1.6820857863751051E-3</v>
      </c>
      <c r="D167" s="11">
        <v>4.9019607843137254E-3</v>
      </c>
      <c r="E167" s="11">
        <v>3.6900369003690036E-3</v>
      </c>
    </row>
    <row r="168" spans="1:5" s="12" customFormat="1" ht="12.75">
      <c r="A168" s="25" t="s">
        <v>74</v>
      </c>
      <c r="B168" s="12">
        <v>63</v>
      </c>
      <c r="C168" s="11">
        <v>5.298570227081581E-2</v>
      </c>
      <c r="D168" s="11">
        <v>5.501089324618736E-2</v>
      </c>
      <c r="E168" s="11">
        <v>6.0270602706027063E-2</v>
      </c>
    </row>
    <row r="169" spans="1:5" s="12" customFormat="1" ht="12.75">
      <c r="A169" s="25" t="s">
        <v>541</v>
      </c>
      <c r="B169" s="12">
        <v>1189</v>
      </c>
      <c r="C169" s="11">
        <v>1.0000000000000002</v>
      </c>
      <c r="D169" s="11">
        <v>0.99999999999999989</v>
      </c>
      <c r="E169" s="11">
        <v>0.99999999999999978</v>
      </c>
    </row>
    <row r="170" spans="1:5" s="12" customFormat="1" ht="12.75">
      <c r="A170" s="25"/>
    </row>
  </sheetData>
  <mergeCells count="16">
    <mergeCell ref="B151:C151"/>
    <mergeCell ref="B136:C136"/>
    <mergeCell ref="D136:G136"/>
    <mergeCell ref="B159:C159"/>
    <mergeCell ref="B43:C43"/>
    <mergeCell ref="B36:C36"/>
    <mergeCell ref="B59:C59"/>
    <mergeCell ref="B68:C68"/>
    <mergeCell ref="B107:C107"/>
    <mergeCell ref="B30:D30"/>
    <mergeCell ref="E30:G30"/>
    <mergeCell ref="E21:G21"/>
    <mergeCell ref="B21:D21"/>
    <mergeCell ref="A1:C1"/>
    <mergeCell ref="B5:C5"/>
    <mergeCell ref="B15:C15"/>
  </mergeCells>
  <conditionalFormatting sqref="B126:I126 B128:I129">
    <cfRule type="colorScale" priority="10">
      <colorScale>
        <cfvo type="min"/>
        <cfvo type="max"/>
        <color rgb="FFFCFCFF"/>
        <color rgb="FF63BE7B"/>
      </colorScale>
    </cfRule>
  </conditionalFormatting>
  <conditionalFormatting sqref="B127:I127">
    <cfRule type="colorScale" priority="2">
      <colorScale>
        <cfvo type="min"/>
        <cfvo type="max"/>
        <color rgb="FFFCFCFF"/>
        <color rgb="FF63BE7B"/>
      </colorScale>
    </cfRule>
  </conditionalFormatting>
  <conditionalFormatting sqref="C153:C156 E153:J156">
    <cfRule type="colorScale" priority="11">
      <colorScale>
        <cfvo type="min"/>
        <cfvo type="max"/>
        <color rgb="FFFCFCFF"/>
        <color rgb="FF63BE7B"/>
      </colorScale>
    </cfRule>
  </conditionalFormatting>
  <conditionalFormatting sqref="C161:C168 E161:E168">
    <cfRule type="colorScale" priority="12">
      <colorScale>
        <cfvo type="min"/>
        <cfvo type="max"/>
        <color rgb="FFFCFCFF"/>
        <color rgb="FF63BE7B"/>
      </colorScale>
    </cfRule>
  </conditionalFormatting>
  <conditionalFormatting sqref="D153:D156">
    <cfRule type="colorScale" priority="4">
      <colorScale>
        <cfvo type="min"/>
        <cfvo type="max"/>
        <color rgb="FFFCFCFF"/>
        <color rgb="FF63BE7B"/>
      </colorScale>
    </cfRule>
  </conditionalFormatting>
  <conditionalFormatting sqref="D161:D168">
    <cfRule type="colorScale" priority="3">
      <colorScale>
        <cfvo type="min"/>
        <cfvo type="max"/>
        <color rgb="FFFCFCFF"/>
        <color rgb="FF63BE7B"/>
      </colorScale>
    </cfRule>
  </conditionalFormatting>
  <conditionalFormatting sqref="H119:L121">
    <cfRule type="colorScale" priority="9">
      <colorScale>
        <cfvo type="min"/>
        <cfvo type="max"/>
        <color rgb="FFFCFCFF"/>
        <color rgb="FF63BE7B"/>
      </colorScale>
    </cfRule>
  </conditionalFormatting>
  <conditionalFormatting sqref="M119:Q121">
    <cfRule type="colorScale" priority="5">
      <colorScale>
        <cfvo type="min"/>
        <cfvo type="max"/>
        <color rgb="FFFCFCFF"/>
        <color rgb="FF63BE7B"/>
      </colorScale>
    </cfRule>
  </conditionalFormatting>
  <conditionalFormatting sqref="R119:V121">
    <cfRule type="colorScale" priority="8">
      <colorScale>
        <cfvo type="min"/>
        <cfvo type="max"/>
        <color rgb="FFFCFCFF"/>
        <color rgb="FF63BE7B"/>
      </colorScale>
    </cfRule>
  </conditionalFormatting>
  <conditionalFormatting sqref="I79:M83">
    <cfRule type="colorScale" priority="202">
      <colorScale>
        <cfvo type="min"/>
        <cfvo type="max"/>
        <color rgb="FFFCFCFF"/>
        <color rgb="FF63BE7B"/>
      </colorScale>
    </cfRule>
  </conditionalFormatting>
  <conditionalFormatting sqref="F109:I113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F9BF2-8750-46AF-A3D5-6735D994D0DA}">
  <dimension ref="A1:W31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T11" sqref="T11"/>
    </sheetView>
  </sheetViews>
  <sheetFormatPr defaultRowHeight="15"/>
  <cols>
    <col min="1" max="1" width="35.875" style="142" customWidth="1"/>
    <col min="2" max="2" width="30.25" style="142" customWidth="1"/>
    <col min="3" max="8" width="10.375" style="156" customWidth="1"/>
    <col min="9" max="9" width="10.375" style="157" customWidth="1"/>
    <col min="10" max="15" width="10.375" style="156" customWidth="1"/>
    <col min="16" max="16" width="10.375" style="157" customWidth="1"/>
    <col min="17" max="22" width="10.375" style="156" customWidth="1"/>
    <col min="23" max="23" width="10.375" style="157" customWidth="1"/>
    <col min="24" max="16384" width="9" style="142"/>
  </cols>
  <sheetData>
    <row r="1" spans="1:23" s="134" customFormat="1" ht="44.25" customHeight="1">
      <c r="A1" s="132" t="s">
        <v>848</v>
      </c>
      <c r="B1" s="133"/>
      <c r="C1" s="158" t="s">
        <v>586</v>
      </c>
      <c r="D1" s="159"/>
      <c r="E1" s="159"/>
      <c r="F1" s="159"/>
      <c r="G1" s="159"/>
      <c r="H1" s="159"/>
      <c r="I1" s="160"/>
      <c r="J1" s="161" t="s">
        <v>585</v>
      </c>
      <c r="K1" s="162"/>
      <c r="L1" s="162"/>
      <c r="M1" s="162"/>
      <c r="N1" s="162"/>
      <c r="O1" s="162"/>
      <c r="P1" s="163"/>
      <c r="Q1" s="164" t="s">
        <v>850</v>
      </c>
      <c r="R1" s="165"/>
      <c r="S1" s="165"/>
      <c r="T1" s="165"/>
      <c r="U1" s="165"/>
      <c r="V1" s="165"/>
      <c r="W1" s="166"/>
    </row>
    <row r="2" spans="1:23" ht="45">
      <c r="A2" s="135" t="s">
        <v>575</v>
      </c>
      <c r="B2" s="135" t="s">
        <v>587</v>
      </c>
      <c r="C2" s="135" t="s">
        <v>542</v>
      </c>
      <c r="D2" s="136" t="s">
        <v>175</v>
      </c>
      <c r="E2" s="136" t="s">
        <v>588</v>
      </c>
      <c r="F2" s="136" t="s">
        <v>589</v>
      </c>
      <c r="G2" s="136" t="s">
        <v>590</v>
      </c>
      <c r="H2" s="136" t="s">
        <v>591</v>
      </c>
      <c r="I2" s="137" t="s">
        <v>592</v>
      </c>
      <c r="J2" s="138" t="s">
        <v>542</v>
      </c>
      <c r="K2" s="139" t="s">
        <v>175</v>
      </c>
      <c r="L2" s="139" t="s">
        <v>588</v>
      </c>
      <c r="M2" s="139" t="s">
        <v>589</v>
      </c>
      <c r="N2" s="139" t="s">
        <v>590</v>
      </c>
      <c r="O2" s="139" t="s">
        <v>591</v>
      </c>
      <c r="P2" s="140" t="s">
        <v>592</v>
      </c>
      <c r="Q2" s="141" t="s">
        <v>542</v>
      </c>
      <c r="R2" s="136" t="s">
        <v>175</v>
      </c>
      <c r="S2" s="136" t="s">
        <v>588</v>
      </c>
      <c r="T2" s="136" t="s">
        <v>589</v>
      </c>
      <c r="U2" s="136" t="s">
        <v>590</v>
      </c>
      <c r="V2" s="136" t="s">
        <v>591</v>
      </c>
      <c r="W2" s="137" t="s">
        <v>592</v>
      </c>
    </row>
    <row r="3" spans="1:23">
      <c r="A3" s="143" t="s">
        <v>593</v>
      </c>
      <c r="B3" s="144" t="s">
        <v>594</v>
      </c>
      <c r="C3" s="145">
        <v>4892</v>
      </c>
      <c r="D3" s="145">
        <v>2371.4376533115292</v>
      </c>
      <c r="E3" s="145">
        <v>1400</v>
      </c>
      <c r="F3" s="145">
        <v>1700</v>
      </c>
      <c r="G3" s="145">
        <v>2100</v>
      </c>
      <c r="H3" s="145">
        <v>2800</v>
      </c>
      <c r="I3" s="146">
        <v>3500</v>
      </c>
      <c r="J3" s="147">
        <v>3571</v>
      </c>
      <c r="K3" s="145">
        <v>2492.924110893307</v>
      </c>
      <c r="L3" s="145">
        <v>1500</v>
      </c>
      <c r="M3" s="145">
        <v>1800</v>
      </c>
      <c r="N3" s="145">
        <v>2300</v>
      </c>
      <c r="O3" s="145">
        <v>3000</v>
      </c>
      <c r="P3" s="146">
        <v>3900</v>
      </c>
      <c r="Q3" s="147">
        <v>4510</v>
      </c>
      <c r="R3" s="145">
        <v>1828.36015101729</v>
      </c>
      <c r="S3" s="145">
        <v>979.12</v>
      </c>
      <c r="T3" s="145">
        <v>1244</v>
      </c>
      <c r="U3" s="145">
        <v>1619.52</v>
      </c>
      <c r="V3" s="145">
        <v>2165.1440000000002</v>
      </c>
      <c r="W3" s="146">
        <v>2930.56</v>
      </c>
    </row>
    <row r="4" spans="1:23">
      <c r="A4" s="148" t="s">
        <v>849</v>
      </c>
      <c r="B4" s="149" t="s">
        <v>20</v>
      </c>
      <c r="C4" s="150">
        <v>11</v>
      </c>
      <c r="D4" s="150">
        <v>2586.3636363636365</v>
      </c>
      <c r="E4" s="150">
        <v>2000</v>
      </c>
      <c r="F4" s="150">
        <v>2000</v>
      </c>
      <c r="G4" s="150">
        <v>2300</v>
      </c>
      <c r="H4" s="150">
        <v>3000</v>
      </c>
      <c r="I4" s="151">
        <v>3300</v>
      </c>
      <c r="J4" s="152">
        <v>6</v>
      </c>
      <c r="K4" s="150">
        <v>3083.3333333333335</v>
      </c>
      <c r="L4" s="150">
        <v>2500</v>
      </c>
      <c r="M4" s="150">
        <v>2500</v>
      </c>
      <c r="N4" s="150">
        <v>2500</v>
      </c>
      <c r="O4" s="150">
        <v>3250</v>
      </c>
      <c r="P4" s="151">
        <v>4250</v>
      </c>
      <c r="Q4" s="152">
        <v>11</v>
      </c>
      <c r="R4" s="150">
        <v>1854.49</v>
      </c>
      <c r="S4" s="150">
        <v>1425</v>
      </c>
      <c r="T4" s="150">
        <v>1531.8979999999999</v>
      </c>
      <c r="U4" s="150">
        <v>1812.3200000000002</v>
      </c>
      <c r="V4" s="150">
        <v>2126.5839999999998</v>
      </c>
      <c r="W4" s="151">
        <v>2313.6</v>
      </c>
    </row>
    <row r="5" spans="1:23">
      <c r="A5" s="148" t="s">
        <v>849</v>
      </c>
      <c r="B5" s="149" t="s">
        <v>21</v>
      </c>
      <c r="C5" s="150">
        <v>73</v>
      </c>
      <c r="D5" s="150">
        <v>3786.9863013698632</v>
      </c>
      <c r="E5" s="150">
        <v>1760</v>
      </c>
      <c r="F5" s="150">
        <v>2500</v>
      </c>
      <c r="G5" s="150">
        <v>3500</v>
      </c>
      <c r="H5" s="150">
        <v>4800</v>
      </c>
      <c r="I5" s="151">
        <v>6000</v>
      </c>
      <c r="J5" s="152">
        <v>44</v>
      </c>
      <c r="K5" s="150">
        <v>4190.909090909091</v>
      </c>
      <c r="L5" s="150">
        <v>2500</v>
      </c>
      <c r="M5" s="150">
        <v>3000</v>
      </c>
      <c r="N5" s="150">
        <v>3800</v>
      </c>
      <c r="O5" s="150">
        <v>5000</v>
      </c>
      <c r="P5" s="151">
        <v>5500</v>
      </c>
      <c r="Q5" s="152">
        <v>67</v>
      </c>
      <c r="R5" s="150">
        <v>2933.178991044776</v>
      </c>
      <c r="S5" s="150">
        <v>1303.9516000000001</v>
      </c>
      <c r="T5" s="150">
        <v>1848.9519999999998</v>
      </c>
      <c r="U5" s="150">
        <v>2699.2</v>
      </c>
      <c r="V5" s="150">
        <v>3470.4</v>
      </c>
      <c r="W5" s="151">
        <v>5193.5999999999985</v>
      </c>
    </row>
    <row r="6" spans="1:23">
      <c r="A6" s="148" t="s">
        <v>849</v>
      </c>
      <c r="B6" s="149" t="s">
        <v>22</v>
      </c>
      <c r="C6" s="150">
        <v>188</v>
      </c>
      <c r="D6" s="150">
        <v>3518.1968085106382</v>
      </c>
      <c r="E6" s="150">
        <v>2070</v>
      </c>
      <c r="F6" s="150">
        <v>2500</v>
      </c>
      <c r="G6" s="150">
        <v>3200</v>
      </c>
      <c r="H6" s="150">
        <v>4000</v>
      </c>
      <c r="I6" s="151">
        <v>5500</v>
      </c>
      <c r="J6" s="152">
        <v>144</v>
      </c>
      <c r="K6" s="150">
        <v>3730.3263888888887</v>
      </c>
      <c r="L6" s="150">
        <v>2200</v>
      </c>
      <c r="M6" s="150">
        <v>2575</v>
      </c>
      <c r="N6" s="150">
        <v>3500</v>
      </c>
      <c r="O6" s="150">
        <v>4262.5</v>
      </c>
      <c r="P6" s="151">
        <v>6000</v>
      </c>
      <c r="Q6" s="152">
        <v>182</v>
      </c>
      <c r="R6" s="150">
        <v>2761.8643428571422</v>
      </c>
      <c r="S6" s="150">
        <v>1556.934</v>
      </c>
      <c r="T6" s="150">
        <v>2000</v>
      </c>
      <c r="U6" s="150">
        <v>2679.1759999999999</v>
      </c>
      <c r="V6" s="150">
        <v>3200</v>
      </c>
      <c r="W6" s="151">
        <v>4225.3276800000012</v>
      </c>
    </row>
    <row r="7" spans="1:23">
      <c r="A7" s="148" t="s">
        <v>849</v>
      </c>
      <c r="B7" s="149" t="s">
        <v>23</v>
      </c>
      <c r="C7" s="150">
        <v>197</v>
      </c>
      <c r="D7" s="150">
        <v>2901.9035532994922</v>
      </c>
      <c r="E7" s="150">
        <v>2000</v>
      </c>
      <c r="F7" s="150">
        <v>2400</v>
      </c>
      <c r="G7" s="150">
        <v>2800</v>
      </c>
      <c r="H7" s="150">
        <v>3200</v>
      </c>
      <c r="I7" s="151">
        <v>4000</v>
      </c>
      <c r="J7" s="152">
        <v>155</v>
      </c>
      <c r="K7" s="150">
        <v>2954.8387096774195</v>
      </c>
      <c r="L7" s="150">
        <v>2000</v>
      </c>
      <c r="M7" s="150">
        <v>2400</v>
      </c>
      <c r="N7" s="150">
        <v>3000</v>
      </c>
      <c r="O7" s="150">
        <v>3500</v>
      </c>
      <c r="P7" s="151">
        <v>4000</v>
      </c>
      <c r="Q7" s="152">
        <v>194</v>
      </c>
      <c r="R7" s="150">
        <v>2238.5360845360824</v>
      </c>
      <c r="S7" s="150">
        <v>1409.528</v>
      </c>
      <c r="T7" s="150">
        <v>1744.8400000000001</v>
      </c>
      <c r="U7" s="150">
        <v>2159.3599999999997</v>
      </c>
      <c r="V7" s="150">
        <v>2700</v>
      </c>
      <c r="W7" s="151">
        <v>3084.8</v>
      </c>
    </row>
    <row r="8" spans="1:23">
      <c r="A8" s="148" t="s">
        <v>849</v>
      </c>
      <c r="B8" s="149" t="s">
        <v>24</v>
      </c>
      <c r="C8" s="150">
        <v>691</v>
      </c>
      <c r="D8" s="150">
        <v>2943.6266280752534</v>
      </c>
      <c r="E8" s="150">
        <v>2000</v>
      </c>
      <c r="F8" s="150">
        <v>2200</v>
      </c>
      <c r="G8" s="150">
        <v>2600</v>
      </c>
      <c r="H8" s="150">
        <v>3500</v>
      </c>
      <c r="I8" s="151">
        <v>4500</v>
      </c>
      <c r="J8" s="152">
        <v>488</v>
      </c>
      <c r="K8" s="150">
        <v>3090.7786885245901</v>
      </c>
      <c r="L8" s="150">
        <v>2000</v>
      </c>
      <c r="M8" s="150">
        <v>2300</v>
      </c>
      <c r="N8" s="150">
        <v>3000</v>
      </c>
      <c r="O8" s="150">
        <v>3500</v>
      </c>
      <c r="P8" s="151">
        <v>4500</v>
      </c>
      <c r="Q8" s="152">
        <v>669</v>
      </c>
      <c r="R8" s="150">
        <v>2259.7642726935705</v>
      </c>
      <c r="S8" s="150">
        <v>1305.2688000000001</v>
      </c>
      <c r="T8" s="150">
        <v>1556.934</v>
      </c>
      <c r="U8" s="150">
        <v>2020</v>
      </c>
      <c r="V8" s="150">
        <v>2699.2</v>
      </c>
      <c r="W8" s="151">
        <v>3550.6048000000005</v>
      </c>
    </row>
    <row r="9" spans="1:23">
      <c r="A9" s="148" t="s">
        <v>849</v>
      </c>
      <c r="B9" s="149" t="s">
        <v>25</v>
      </c>
      <c r="C9" s="150">
        <v>391</v>
      </c>
      <c r="D9" s="150">
        <v>3103.2225063938617</v>
      </c>
      <c r="E9" s="150">
        <v>1800</v>
      </c>
      <c r="F9" s="150">
        <v>2200</v>
      </c>
      <c r="G9" s="150">
        <v>2800</v>
      </c>
      <c r="H9" s="150">
        <v>3500</v>
      </c>
      <c r="I9" s="151">
        <v>4800</v>
      </c>
      <c r="J9" s="152">
        <v>296</v>
      </c>
      <c r="K9" s="150">
        <v>3177.010135135135</v>
      </c>
      <c r="L9" s="150">
        <v>2000</v>
      </c>
      <c r="M9" s="150">
        <v>2375</v>
      </c>
      <c r="N9" s="150">
        <v>3000</v>
      </c>
      <c r="O9" s="150">
        <v>3592.5</v>
      </c>
      <c r="P9" s="151">
        <v>5000</v>
      </c>
      <c r="Q9" s="152">
        <v>383</v>
      </c>
      <c r="R9" s="150">
        <v>2437.5260964177564</v>
      </c>
      <c r="S9" s="150">
        <v>1369.174</v>
      </c>
      <c r="T9" s="150">
        <v>1658.08</v>
      </c>
      <c r="U9" s="150">
        <v>2200</v>
      </c>
      <c r="V9" s="150">
        <v>2896</v>
      </c>
      <c r="W9" s="151">
        <v>3728.3520000000003</v>
      </c>
    </row>
    <row r="10" spans="1:23">
      <c r="A10" s="148" t="s">
        <v>849</v>
      </c>
      <c r="B10" s="149" t="s">
        <v>26</v>
      </c>
      <c r="C10" s="150">
        <v>130</v>
      </c>
      <c r="D10" s="150">
        <v>2389.3846153846152</v>
      </c>
      <c r="E10" s="150">
        <v>1500</v>
      </c>
      <c r="F10" s="150">
        <v>1800</v>
      </c>
      <c r="G10" s="150">
        <v>2275</v>
      </c>
      <c r="H10" s="150">
        <v>2792.5</v>
      </c>
      <c r="I10" s="151">
        <v>3320.0000000000018</v>
      </c>
      <c r="J10" s="152">
        <v>104</v>
      </c>
      <c r="K10" s="150">
        <v>2504.8076923076924</v>
      </c>
      <c r="L10" s="150">
        <v>1600</v>
      </c>
      <c r="M10" s="150">
        <v>2000</v>
      </c>
      <c r="N10" s="150">
        <v>2350</v>
      </c>
      <c r="O10" s="150">
        <v>3000</v>
      </c>
      <c r="P10" s="151">
        <v>3640.0000000000005</v>
      </c>
      <c r="Q10" s="152">
        <v>122</v>
      </c>
      <c r="R10" s="150">
        <v>1880.4196557377054</v>
      </c>
      <c r="S10" s="150">
        <v>1120.0778</v>
      </c>
      <c r="T10" s="150">
        <v>1369.174</v>
      </c>
      <c r="U10" s="150">
        <v>1773.76</v>
      </c>
      <c r="V10" s="150">
        <v>2199.48</v>
      </c>
      <c r="W10" s="151">
        <v>2813.3919999999998</v>
      </c>
    </row>
    <row r="11" spans="1:23">
      <c r="A11" s="148" t="s">
        <v>849</v>
      </c>
      <c r="B11" s="149" t="s">
        <v>27</v>
      </c>
      <c r="C11" s="150">
        <v>1171</v>
      </c>
      <c r="D11" s="150">
        <v>2334.4850555081125</v>
      </c>
      <c r="E11" s="150">
        <v>1600</v>
      </c>
      <c r="F11" s="150">
        <v>2000</v>
      </c>
      <c r="G11" s="150">
        <v>2200</v>
      </c>
      <c r="H11" s="150">
        <v>2600</v>
      </c>
      <c r="I11" s="151">
        <v>3000</v>
      </c>
      <c r="J11" s="152">
        <v>840</v>
      </c>
      <c r="K11" s="150">
        <v>2451.7750000000001</v>
      </c>
      <c r="L11" s="150">
        <v>1695.0000000000002</v>
      </c>
      <c r="M11" s="150">
        <v>2000</v>
      </c>
      <c r="N11" s="150">
        <v>2400</v>
      </c>
      <c r="O11" s="150">
        <v>2800</v>
      </c>
      <c r="P11" s="151">
        <v>3407.0000000000018</v>
      </c>
      <c r="Q11" s="152">
        <v>1108</v>
      </c>
      <c r="R11" s="150">
        <v>1787.9093263537959</v>
      </c>
      <c r="S11" s="150">
        <v>1128.5258000000001</v>
      </c>
      <c r="T11" s="150">
        <v>1400</v>
      </c>
      <c r="U11" s="150">
        <v>1685.4575999999997</v>
      </c>
      <c r="V11" s="150">
        <v>2080.56</v>
      </c>
      <c r="W11" s="151">
        <v>2544.96</v>
      </c>
    </row>
    <row r="12" spans="1:23">
      <c r="A12" s="148" t="s">
        <v>849</v>
      </c>
      <c r="B12" s="149" t="s">
        <v>28</v>
      </c>
      <c r="C12" s="150">
        <v>265</v>
      </c>
      <c r="D12" s="150">
        <v>2338.867924528302</v>
      </c>
      <c r="E12" s="150">
        <v>1600</v>
      </c>
      <c r="F12" s="150">
        <v>2000</v>
      </c>
      <c r="G12" s="150">
        <v>2200</v>
      </c>
      <c r="H12" s="150">
        <v>2500</v>
      </c>
      <c r="I12" s="151">
        <v>3000</v>
      </c>
      <c r="J12" s="152">
        <v>201</v>
      </c>
      <c r="K12" s="150">
        <v>2447.7114427860697</v>
      </c>
      <c r="L12" s="150">
        <v>1800</v>
      </c>
      <c r="M12" s="150">
        <v>2000</v>
      </c>
      <c r="N12" s="150">
        <v>2400</v>
      </c>
      <c r="O12" s="150">
        <v>2800</v>
      </c>
      <c r="P12" s="151">
        <v>3200</v>
      </c>
      <c r="Q12" s="152">
        <v>248</v>
      </c>
      <c r="R12" s="150">
        <v>1745.000670193549</v>
      </c>
      <c r="S12" s="150">
        <v>1161.8465999999999</v>
      </c>
      <c r="T12" s="150">
        <v>1399.3344999999999</v>
      </c>
      <c r="U12" s="150">
        <v>1619.52</v>
      </c>
      <c r="V12" s="150">
        <v>2000</v>
      </c>
      <c r="W12" s="151">
        <v>2486</v>
      </c>
    </row>
    <row r="13" spans="1:23">
      <c r="A13" s="148" t="s">
        <v>849</v>
      </c>
      <c r="B13" s="149" t="s">
        <v>29</v>
      </c>
      <c r="C13" s="150">
        <v>315</v>
      </c>
      <c r="D13" s="150">
        <v>2023.5206349206348</v>
      </c>
      <c r="E13" s="150">
        <v>1500</v>
      </c>
      <c r="F13" s="150">
        <v>1600</v>
      </c>
      <c r="G13" s="150">
        <v>2000</v>
      </c>
      <c r="H13" s="150">
        <v>2400</v>
      </c>
      <c r="I13" s="151">
        <v>2700</v>
      </c>
      <c r="J13" s="152">
        <v>216</v>
      </c>
      <c r="K13" s="150">
        <v>2125.8796296296296</v>
      </c>
      <c r="L13" s="150">
        <v>1500</v>
      </c>
      <c r="M13" s="150">
        <v>1700</v>
      </c>
      <c r="N13" s="150">
        <v>2000</v>
      </c>
      <c r="O13" s="150">
        <v>2500</v>
      </c>
      <c r="P13" s="151">
        <v>2800</v>
      </c>
      <c r="Q13" s="152">
        <v>299</v>
      </c>
      <c r="R13" s="150">
        <v>1540.2046448160538</v>
      </c>
      <c r="S13" s="150">
        <v>1093.7919999999999</v>
      </c>
      <c r="T13" s="150">
        <v>1244</v>
      </c>
      <c r="U13" s="150">
        <v>1494.346</v>
      </c>
      <c r="V13" s="150">
        <v>1702.9472000000001</v>
      </c>
      <c r="W13" s="151">
        <v>2082.2400000000002</v>
      </c>
    </row>
    <row r="14" spans="1:23">
      <c r="A14" s="148" t="s">
        <v>849</v>
      </c>
      <c r="B14" s="149" t="s">
        <v>30</v>
      </c>
      <c r="C14" s="150">
        <v>420</v>
      </c>
      <c r="D14" s="150">
        <v>1568.6285714285714</v>
      </c>
      <c r="E14" s="150">
        <v>1000</v>
      </c>
      <c r="F14" s="150">
        <v>1200</v>
      </c>
      <c r="G14" s="150">
        <v>1500</v>
      </c>
      <c r="H14" s="150">
        <v>1812.5</v>
      </c>
      <c r="I14" s="151">
        <v>2100</v>
      </c>
      <c r="J14" s="152">
        <v>313</v>
      </c>
      <c r="K14" s="150">
        <v>1672.7571884984025</v>
      </c>
      <c r="L14" s="150">
        <v>1200</v>
      </c>
      <c r="M14" s="150">
        <v>1300</v>
      </c>
      <c r="N14" s="150">
        <v>1500</v>
      </c>
      <c r="O14" s="150">
        <v>2000</v>
      </c>
      <c r="P14" s="151">
        <v>2500</v>
      </c>
      <c r="Q14" s="152">
        <v>354</v>
      </c>
      <c r="R14" s="150">
        <v>1089.65422440678</v>
      </c>
      <c r="S14" s="150">
        <v>711.74496000000011</v>
      </c>
      <c r="T14" s="150">
        <v>828.1576</v>
      </c>
      <c r="U14" s="150">
        <v>1023.7724799999999</v>
      </c>
      <c r="V14" s="150">
        <v>1273.9705000000001</v>
      </c>
      <c r="W14" s="151">
        <v>1541</v>
      </c>
    </row>
    <row r="15" spans="1:23">
      <c r="A15" s="148" t="s">
        <v>849</v>
      </c>
      <c r="B15" s="149" t="s">
        <v>31</v>
      </c>
      <c r="C15" s="150">
        <v>230</v>
      </c>
      <c r="D15" s="150">
        <v>1738.0608695652174</v>
      </c>
      <c r="E15" s="150">
        <v>1100</v>
      </c>
      <c r="F15" s="150">
        <v>1400</v>
      </c>
      <c r="G15" s="150">
        <v>1587.5</v>
      </c>
      <c r="H15" s="150">
        <v>2000</v>
      </c>
      <c r="I15" s="151">
        <v>2500</v>
      </c>
      <c r="J15" s="152">
        <v>164</v>
      </c>
      <c r="K15" s="150">
        <v>1880.2134146341464</v>
      </c>
      <c r="L15" s="150">
        <v>1200</v>
      </c>
      <c r="M15" s="150">
        <v>1500</v>
      </c>
      <c r="N15" s="150">
        <v>1700</v>
      </c>
      <c r="O15" s="150">
        <v>2000</v>
      </c>
      <c r="P15" s="151">
        <v>2500</v>
      </c>
      <c r="Q15" s="152">
        <v>204</v>
      </c>
      <c r="R15" s="150">
        <v>1320.1620347450983</v>
      </c>
      <c r="S15" s="150">
        <v>824.91600000000005</v>
      </c>
      <c r="T15" s="150">
        <v>955.98400000000004</v>
      </c>
      <c r="U15" s="150">
        <v>1200</v>
      </c>
      <c r="V15" s="150">
        <v>1525.73</v>
      </c>
      <c r="W15" s="151">
        <v>1919.6000000000004</v>
      </c>
    </row>
    <row r="16" spans="1:23">
      <c r="A16" s="148" t="s">
        <v>849</v>
      </c>
      <c r="B16" s="149" t="s">
        <v>32</v>
      </c>
      <c r="C16" s="150">
        <v>300</v>
      </c>
      <c r="D16" s="150">
        <v>1871.0333333333333</v>
      </c>
      <c r="E16" s="150">
        <v>1300</v>
      </c>
      <c r="F16" s="150">
        <v>1500</v>
      </c>
      <c r="G16" s="150">
        <v>1800</v>
      </c>
      <c r="H16" s="150">
        <v>2000</v>
      </c>
      <c r="I16" s="151">
        <v>2500</v>
      </c>
      <c r="J16" s="152">
        <v>223</v>
      </c>
      <c r="K16" s="150">
        <v>1952.914798206278</v>
      </c>
      <c r="L16" s="150">
        <v>1400</v>
      </c>
      <c r="M16" s="150">
        <v>1500</v>
      </c>
      <c r="N16" s="150">
        <v>1800</v>
      </c>
      <c r="O16" s="150">
        <v>2200</v>
      </c>
      <c r="P16" s="151">
        <v>2500</v>
      </c>
      <c r="Q16" s="152">
        <v>257</v>
      </c>
      <c r="R16" s="150">
        <v>1337.0522576809342</v>
      </c>
      <c r="S16" s="150">
        <v>900</v>
      </c>
      <c r="T16" s="150">
        <v>1050</v>
      </c>
      <c r="U16" s="150">
        <v>1225.2239999999999</v>
      </c>
      <c r="V16" s="150">
        <v>1500</v>
      </c>
      <c r="W16" s="151">
        <v>1928</v>
      </c>
    </row>
    <row r="17" spans="1:23">
      <c r="A17" s="148" t="s">
        <v>849</v>
      </c>
      <c r="B17" s="149" t="s">
        <v>33</v>
      </c>
      <c r="C17" s="150">
        <v>114</v>
      </c>
      <c r="D17" s="150">
        <v>1901.6140350877192</v>
      </c>
      <c r="E17" s="150">
        <v>1500</v>
      </c>
      <c r="F17" s="150">
        <v>1500</v>
      </c>
      <c r="G17" s="150">
        <v>1800</v>
      </c>
      <c r="H17" s="150">
        <v>2000</v>
      </c>
      <c r="I17" s="151">
        <v>2500</v>
      </c>
      <c r="J17" s="152">
        <v>87</v>
      </c>
      <c r="K17" s="150">
        <v>2010.7126436781609</v>
      </c>
      <c r="L17" s="150">
        <v>1500</v>
      </c>
      <c r="M17" s="150">
        <v>1600</v>
      </c>
      <c r="N17" s="150">
        <v>2000</v>
      </c>
      <c r="O17" s="150">
        <v>2150</v>
      </c>
      <c r="P17" s="151">
        <v>2540.0000000000005</v>
      </c>
      <c r="Q17" s="152">
        <v>102</v>
      </c>
      <c r="R17" s="150">
        <v>1413.2207391372547</v>
      </c>
      <c r="S17" s="150">
        <v>965.25519999999995</v>
      </c>
      <c r="T17" s="150">
        <v>1100</v>
      </c>
      <c r="U17" s="150">
        <v>1343.5</v>
      </c>
      <c r="V17" s="150">
        <v>1589.2335</v>
      </c>
      <c r="W17" s="151">
        <v>2024.5542400000004</v>
      </c>
    </row>
    <row r="18" spans="1:23">
      <c r="A18" s="148" t="s">
        <v>849</v>
      </c>
      <c r="B18" s="153" t="s">
        <v>34</v>
      </c>
      <c r="C18" s="150">
        <v>139</v>
      </c>
      <c r="D18" s="150">
        <v>2070.4316546762589</v>
      </c>
      <c r="E18" s="150">
        <v>1500</v>
      </c>
      <c r="F18" s="150">
        <v>1700</v>
      </c>
      <c r="G18" s="150">
        <v>2000</v>
      </c>
      <c r="H18" s="150">
        <v>2500</v>
      </c>
      <c r="I18" s="151">
        <v>2620.0000000000005</v>
      </c>
      <c r="J18" s="152">
        <v>98</v>
      </c>
      <c r="K18" s="150">
        <v>2289.8979591836733</v>
      </c>
      <c r="L18" s="150">
        <v>1500</v>
      </c>
      <c r="M18" s="150">
        <v>1800</v>
      </c>
      <c r="N18" s="150">
        <v>2000</v>
      </c>
      <c r="O18" s="150">
        <v>2500</v>
      </c>
      <c r="P18" s="151">
        <v>3000</v>
      </c>
      <c r="Q18" s="152">
        <v>122</v>
      </c>
      <c r="R18" s="150">
        <v>1515.3535112131151</v>
      </c>
      <c r="S18" s="150">
        <v>1000</v>
      </c>
      <c r="T18" s="150">
        <v>1150.8241</v>
      </c>
      <c r="U18" s="150">
        <v>1400.2329999999999</v>
      </c>
      <c r="V18" s="150">
        <v>1699.1599999999999</v>
      </c>
      <c r="W18" s="151">
        <v>2191.8000000000006</v>
      </c>
    </row>
    <row r="19" spans="1:23">
      <c r="A19" s="148" t="s">
        <v>849</v>
      </c>
      <c r="B19" s="153" t="s">
        <v>35</v>
      </c>
      <c r="C19" s="150">
        <v>238</v>
      </c>
      <c r="D19" s="150">
        <v>1492.3445378151262</v>
      </c>
      <c r="E19" s="150">
        <v>1000</v>
      </c>
      <c r="F19" s="150">
        <v>1200</v>
      </c>
      <c r="G19" s="150">
        <v>1500</v>
      </c>
      <c r="H19" s="150">
        <v>1700</v>
      </c>
      <c r="I19" s="151">
        <v>2000</v>
      </c>
      <c r="J19" s="152">
        <v>176</v>
      </c>
      <c r="K19" s="150">
        <v>1620.5056818181818</v>
      </c>
      <c r="L19" s="150">
        <v>1000</v>
      </c>
      <c r="M19" s="150">
        <v>1237.5</v>
      </c>
      <c r="N19" s="150">
        <v>1500</v>
      </c>
      <c r="O19" s="150">
        <v>1800</v>
      </c>
      <c r="P19" s="151">
        <v>2000</v>
      </c>
      <c r="Q19" s="152">
        <v>174</v>
      </c>
      <c r="R19" s="150">
        <v>1118.2169092413794</v>
      </c>
      <c r="S19" s="150">
        <v>764.57215999999994</v>
      </c>
      <c r="T19" s="150">
        <v>860</v>
      </c>
      <c r="U19" s="150">
        <v>1056.1199999999999</v>
      </c>
      <c r="V19" s="150">
        <v>1273.4164000000001</v>
      </c>
      <c r="W19" s="151">
        <v>1534.0894000000005</v>
      </c>
    </row>
    <row r="20" spans="1:23">
      <c r="A20" s="144" t="s">
        <v>335</v>
      </c>
      <c r="B20" s="144" t="s">
        <v>594</v>
      </c>
      <c r="C20" s="145">
        <v>285</v>
      </c>
      <c r="D20" s="145">
        <v>1949.1929824561403</v>
      </c>
      <c r="E20" s="145">
        <v>1440.0000000000002</v>
      </c>
      <c r="F20" s="145">
        <v>1600</v>
      </c>
      <c r="G20" s="145">
        <v>2000</v>
      </c>
      <c r="H20" s="145">
        <v>2200</v>
      </c>
      <c r="I20" s="146">
        <v>2500</v>
      </c>
      <c r="J20" s="147">
        <v>193</v>
      </c>
      <c r="K20" s="145">
        <v>2078.9896373056995</v>
      </c>
      <c r="L20" s="145">
        <v>1500</v>
      </c>
      <c r="M20" s="145">
        <v>1600</v>
      </c>
      <c r="N20" s="145">
        <v>2000</v>
      </c>
      <c r="O20" s="145">
        <v>2400</v>
      </c>
      <c r="P20" s="146">
        <v>2700</v>
      </c>
      <c r="Q20" s="147">
        <v>270</v>
      </c>
      <c r="R20" s="145">
        <v>1456.4596814814824</v>
      </c>
      <c r="S20" s="145">
        <v>1047.1000000000001</v>
      </c>
      <c r="T20" s="145">
        <v>1200</v>
      </c>
      <c r="U20" s="145">
        <v>1414.8629999999998</v>
      </c>
      <c r="V20" s="145">
        <v>1652.25</v>
      </c>
      <c r="W20" s="146">
        <v>1928</v>
      </c>
    </row>
    <row r="21" spans="1:23">
      <c r="A21" s="154" t="s">
        <v>335</v>
      </c>
      <c r="B21" s="154" t="s">
        <v>22</v>
      </c>
      <c r="C21" s="150">
        <v>3</v>
      </c>
      <c r="D21" s="150">
        <v>2195.3333333333335</v>
      </c>
      <c r="E21" s="150"/>
      <c r="F21" s="150"/>
      <c r="G21" s="150"/>
      <c r="H21" s="150"/>
      <c r="I21" s="151"/>
      <c r="J21" s="152">
        <v>1</v>
      </c>
      <c r="K21" s="150"/>
      <c r="L21" s="150"/>
      <c r="M21" s="150"/>
      <c r="N21" s="150"/>
      <c r="O21" s="150"/>
      <c r="P21" s="151"/>
      <c r="Q21" s="152">
        <v>3</v>
      </c>
      <c r="R21" s="150">
        <v>1613.058</v>
      </c>
      <c r="S21" s="150"/>
      <c r="T21" s="150"/>
      <c r="U21" s="150"/>
      <c r="V21" s="150"/>
      <c r="W21" s="151"/>
    </row>
    <row r="22" spans="1:23">
      <c r="A22" s="154" t="s">
        <v>335</v>
      </c>
      <c r="B22" s="154" t="s">
        <v>23</v>
      </c>
      <c r="C22" s="150">
        <v>10</v>
      </c>
      <c r="D22" s="150">
        <v>2375</v>
      </c>
      <c r="E22" s="150">
        <v>1985</v>
      </c>
      <c r="F22" s="150">
        <v>2025</v>
      </c>
      <c r="G22" s="150">
        <v>2250</v>
      </c>
      <c r="H22" s="150">
        <v>2575</v>
      </c>
      <c r="I22" s="151">
        <v>2779.9999999999995</v>
      </c>
      <c r="J22" s="152">
        <v>7</v>
      </c>
      <c r="K22" s="150">
        <v>2492.8571428571427</v>
      </c>
      <c r="L22" s="150">
        <v>2220</v>
      </c>
      <c r="M22" s="150">
        <v>2325</v>
      </c>
      <c r="N22" s="150">
        <v>2500</v>
      </c>
      <c r="O22" s="150">
        <v>2600</v>
      </c>
      <c r="P22" s="151">
        <v>2820</v>
      </c>
      <c r="Q22" s="152">
        <v>10</v>
      </c>
      <c r="R22" s="150">
        <v>1473.47568</v>
      </c>
      <c r="S22" s="150">
        <v>979.43967999999995</v>
      </c>
      <c r="T22" s="150">
        <v>1265.7635</v>
      </c>
      <c r="U22" s="150">
        <v>1597.173</v>
      </c>
      <c r="V22" s="150">
        <v>1844.6599999999999</v>
      </c>
      <c r="W22" s="151">
        <v>1928</v>
      </c>
    </row>
    <row r="23" spans="1:23">
      <c r="A23" s="154" t="s">
        <v>335</v>
      </c>
      <c r="B23" s="154" t="s">
        <v>24</v>
      </c>
      <c r="C23" s="150">
        <v>11</v>
      </c>
      <c r="D23" s="150">
        <v>2209.090909090909</v>
      </c>
      <c r="E23" s="150">
        <v>2000</v>
      </c>
      <c r="F23" s="150">
        <v>2000</v>
      </c>
      <c r="G23" s="150">
        <v>2000</v>
      </c>
      <c r="H23" s="150">
        <v>2400</v>
      </c>
      <c r="I23" s="151">
        <v>2700</v>
      </c>
      <c r="J23" s="152">
        <v>8</v>
      </c>
      <c r="K23" s="150">
        <v>2212.5</v>
      </c>
      <c r="L23" s="150">
        <v>2000</v>
      </c>
      <c r="M23" s="150">
        <v>2000</v>
      </c>
      <c r="N23" s="150">
        <v>2000</v>
      </c>
      <c r="O23" s="150">
        <v>2275</v>
      </c>
      <c r="P23" s="151">
        <v>2650</v>
      </c>
      <c r="Q23" s="152">
        <v>10</v>
      </c>
      <c r="R23" s="150">
        <v>1795.7225999999998</v>
      </c>
      <c r="S23" s="150">
        <v>1400.4194</v>
      </c>
      <c r="T23" s="150">
        <v>1490.3364999999999</v>
      </c>
      <c r="U23" s="150">
        <v>1578.4670000000001</v>
      </c>
      <c r="V23" s="150">
        <v>2097.36</v>
      </c>
      <c r="W23" s="151">
        <v>2350</v>
      </c>
    </row>
    <row r="24" spans="1:23">
      <c r="A24" s="154" t="s">
        <v>335</v>
      </c>
      <c r="B24" s="154" t="s">
        <v>25</v>
      </c>
      <c r="C24" s="150">
        <v>11</v>
      </c>
      <c r="D24" s="150">
        <v>2654.5454545454545</v>
      </c>
      <c r="E24" s="150">
        <v>1500</v>
      </c>
      <c r="F24" s="150">
        <v>2000</v>
      </c>
      <c r="G24" s="150">
        <v>2200</v>
      </c>
      <c r="H24" s="150">
        <v>3250</v>
      </c>
      <c r="I24" s="151">
        <v>4000</v>
      </c>
      <c r="J24" s="152">
        <v>7</v>
      </c>
      <c r="K24" s="150">
        <v>2885.7142857142858</v>
      </c>
      <c r="L24" s="150">
        <v>1800</v>
      </c>
      <c r="M24" s="150">
        <v>2000</v>
      </c>
      <c r="N24" s="150">
        <v>2200</v>
      </c>
      <c r="O24" s="150">
        <v>3750</v>
      </c>
      <c r="P24" s="151">
        <v>4700</v>
      </c>
      <c r="Q24" s="152">
        <v>10</v>
      </c>
      <c r="R24" s="150">
        <v>1859.6455999999998</v>
      </c>
      <c r="S24" s="150">
        <v>1040.816</v>
      </c>
      <c r="T24" s="150">
        <v>1401.7335</v>
      </c>
      <c r="U24" s="150">
        <v>1650.761</v>
      </c>
      <c r="V24" s="150">
        <v>2500</v>
      </c>
      <c r="W24" s="151">
        <v>2660.64</v>
      </c>
    </row>
    <row r="25" spans="1:23">
      <c r="A25" s="154" t="s">
        <v>335</v>
      </c>
      <c r="B25" s="154" t="s">
        <v>26</v>
      </c>
      <c r="C25" s="150">
        <v>2</v>
      </c>
      <c r="D25" s="150">
        <v>1750</v>
      </c>
      <c r="E25" s="150"/>
      <c r="F25" s="150"/>
      <c r="G25" s="150"/>
      <c r="H25" s="150"/>
      <c r="I25" s="151"/>
      <c r="J25" s="152"/>
      <c r="K25" s="150"/>
      <c r="L25" s="150"/>
      <c r="M25" s="150"/>
      <c r="N25" s="150"/>
      <c r="O25" s="150"/>
      <c r="P25" s="151"/>
      <c r="Q25" s="152">
        <v>2</v>
      </c>
      <c r="R25" s="150">
        <v>1103.18</v>
      </c>
      <c r="S25" s="150"/>
      <c r="T25" s="150"/>
      <c r="U25" s="150"/>
      <c r="V25" s="150"/>
      <c r="W25" s="151"/>
    </row>
    <row r="26" spans="1:23">
      <c r="A26" s="154" t="s">
        <v>335</v>
      </c>
      <c r="B26" s="154" t="s">
        <v>27</v>
      </c>
      <c r="C26" s="150">
        <v>62</v>
      </c>
      <c r="D26" s="150">
        <v>1932.741935483871</v>
      </c>
      <c r="E26" s="150">
        <v>1500</v>
      </c>
      <c r="F26" s="150">
        <v>1600</v>
      </c>
      <c r="G26" s="150">
        <v>1850</v>
      </c>
      <c r="H26" s="150">
        <v>2175</v>
      </c>
      <c r="I26" s="151">
        <v>2688</v>
      </c>
      <c r="J26" s="152">
        <v>47</v>
      </c>
      <c r="K26" s="150">
        <v>2065.5319148936169</v>
      </c>
      <c r="L26" s="150">
        <v>1500</v>
      </c>
      <c r="M26" s="150">
        <v>1600</v>
      </c>
      <c r="N26" s="150">
        <v>2000</v>
      </c>
      <c r="O26" s="150">
        <v>2200</v>
      </c>
      <c r="P26" s="151">
        <v>2640</v>
      </c>
      <c r="Q26" s="152">
        <v>60</v>
      </c>
      <c r="R26" s="150">
        <v>1432.0582533333334</v>
      </c>
      <c r="S26" s="150">
        <v>1044.0999999999999</v>
      </c>
      <c r="T26" s="150">
        <v>1240.8705</v>
      </c>
      <c r="U26" s="150">
        <v>1431.76</v>
      </c>
      <c r="V26" s="150">
        <v>1658.08</v>
      </c>
      <c r="W26" s="151">
        <v>1777.616</v>
      </c>
    </row>
    <row r="27" spans="1:23">
      <c r="A27" s="154" t="s">
        <v>335</v>
      </c>
      <c r="B27" s="154" t="s">
        <v>28</v>
      </c>
      <c r="C27" s="150">
        <v>6</v>
      </c>
      <c r="D27" s="150">
        <v>1966.6666666666667</v>
      </c>
      <c r="E27" s="150">
        <v>1800</v>
      </c>
      <c r="F27" s="150">
        <v>1925</v>
      </c>
      <c r="G27" s="150">
        <v>2000</v>
      </c>
      <c r="H27" s="150">
        <v>2075</v>
      </c>
      <c r="I27" s="151">
        <v>2100</v>
      </c>
      <c r="J27" s="152">
        <v>5</v>
      </c>
      <c r="K27" s="150">
        <v>2330</v>
      </c>
      <c r="L27" s="150"/>
      <c r="M27" s="150"/>
      <c r="N27" s="150"/>
      <c r="O27" s="150"/>
      <c r="P27" s="151"/>
      <c r="Q27" s="152">
        <v>5</v>
      </c>
      <c r="R27" s="150">
        <v>1481.0488799999998</v>
      </c>
      <c r="S27" s="150"/>
      <c r="T27" s="150"/>
      <c r="U27" s="150"/>
      <c r="V27" s="150"/>
      <c r="W27" s="151"/>
    </row>
    <row r="28" spans="1:23">
      <c r="A28" s="154" t="s">
        <v>335</v>
      </c>
      <c r="B28" s="154" t="s">
        <v>29</v>
      </c>
      <c r="C28" s="150">
        <v>125</v>
      </c>
      <c r="D28" s="150">
        <v>1961.192</v>
      </c>
      <c r="E28" s="150">
        <v>1500</v>
      </c>
      <c r="F28" s="150">
        <v>1600</v>
      </c>
      <c r="G28" s="150">
        <v>2000</v>
      </c>
      <c r="H28" s="150">
        <v>2200</v>
      </c>
      <c r="I28" s="151">
        <v>2500</v>
      </c>
      <c r="J28" s="152">
        <v>80</v>
      </c>
      <c r="K28" s="150">
        <v>2080.5</v>
      </c>
      <c r="L28" s="150">
        <v>1500</v>
      </c>
      <c r="M28" s="150">
        <v>1700</v>
      </c>
      <c r="N28" s="150">
        <v>2000</v>
      </c>
      <c r="O28" s="150">
        <v>2500</v>
      </c>
      <c r="P28" s="151">
        <v>2710.0000000000009</v>
      </c>
      <c r="Q28" s="152">
        <v>122</v>
      </c>
      <c r="R28" s="150">
        <v>1474.548855737705</v>
      </c>
      <c r="S28" s="150">
        <v>1083.1792</v>
      </c>
      <c r="T28" s="150">
        <v>1244</v>
      </c>
      <c r="U28" s="150">
        <v>1431.38</v>
      </c>
      <c r="V28" s="150">
        <v>1642.38</v>
      </c>
      <c r="W28" s="151">
        <v>1920.2880000000005</v>
      </c>
    </row>
    <row r="29" spans="1:23">
      <c r="A29" s="154" t="s">
        <v>335</v>
      </c>
      <c r="B29" s="154" t="s">
        <v>30</v>
      </c>
      <c r="C29" s="150">
        <v>38</v>
      </c>
      <c r="D29" s="150">
        <v>1627.1052631578948</v>
      </c>
      <c r="E29" s="150">
        <v>1194</v>
      </c>
      <c r="F29" s="150">
        <v>1300</v>
      </c>
      <c r="G29" s="150">
        <v>1600</v>
      </c>
      <c r="H29" s="150">
        <v>1975</v>
      </c>
      <c r="I29" s="151">
        <v>2150.0000000000023</v>
      </c>
      <c r="J29" s="152">
        <v>28</v>
      </c>
      <c r="K29" s="150">
        <v>1771.4285714285713</v>
      </c>
      <c r="L29" s="150">
        <v>1300</v>
      </c>
      <c r="M29" s="150">
        <v>1500</v>
      </c>
      <c r="N29" s="150">
        <v>1650</v>
      </c>
      <c r="O29" s="150">
        <v>2000</v>
      </c>
      <c r="P29" s="151">
        <v>2500</v>
      </c>
      <c r="Q29" s="152">
        <v>33</v>
      </c>
      <c r="R29" s="150">
        <v>1271.5425939393942</v>
      </c>
      <c r="S29" s="150">
        <v>828.42751999999996</v>
      </c>
      <c r="T29" s="150">
        <v>1030</v>
      </c>
      <c r="U29" s="150">
        <v>1244</v>
      </c>
      <c r="V29" s="150">
        <v>1423</v>
      </c>
      <c r="W29" s="151">
        <v>1739.008</v>
      </c>
    </row>
    <row r="30" spans="1:23">
      <c r="A30" s="154" t="s">
        <v>335</v>
      </c>
      <c r="B30" s="154" t="s">
        <v>31</v>
      </c>
      <c r="C30" s="150">
        <v>15</v>
      </c>
      <c r="D30" s="150">
        <v>1771.6666666666667</v>
      </c>
      <c r="E30" s="150">
        <v>1380</v>
      </c>
      <c r="F30" s="150">
        <v>1500</v>
      </c>
      <c r="G30" s="150">
        <v>1600</v>
      </c>
      <c r="H30" s="150">
        <v>2000</v>
      </c>
      <c r="I30" s="151">
        <v>2200</v>
      </c>
      <c r="J30" s="152">
        <v>8</v>
      </c>
      <c r="K30" s="150">
        <v>1915.625</v>
      </c>
      <c r="L30" s="150">
        <v>1492.5</v>
      </c>
      <c r="M30" s="150">
        <v>1593.75</v>
      </c>
      <c r="N30" s="150">
        <v>2000</v>
      </c>
      <c r="O30" s="150">
        <v>2212.5</v>
      </c>
      <c r="P30" s="151">
        <v>2295</v>
      </c>
      <c r="Q30" s="152">
        <v>14</v>
      </c>
      <c r="R30" s="150">
        <v>1326.8154</v>
      </c>
      <c r="S30" s="150">
        <v>1059.1179999999999</v>
      </c>
      <c r="T30" s="150">
        <v>1225</v>
      </c>
      <c r="U30" s="150">
        <v>1375</v>
      </c>
      <c r="V30" s="150">
        <v>1423.82</v>
      </c>
      <c r="W30" s="151">
        <v>1578.4067200000002</v>
      </c>
    </row>
    <row r="31" spans="1:23">
      <c r="A31" s="144" t="s">
        <v>439</v>
      </c>
      <c r="B31" s="144" t="s">
        <v>594</v>
      </c>
      <c r="C31" s="145">
        <v>211</v>
      </c>
      <c r="D31" s="145">
        <v>2693.0331753554501</v>
      </c>
      <c r="E31" s="145">
        <v>1800</v>
      </c>
      <c r="F31" s="145">
        <v>2000</v>
      </c>
      <c r="G31" s="145">
        <v>2500</v>
      </c>
      <c r="H31" s="145">
        <v>3000</v>
      </c>
      <c r="I31" s="146">
        <v>3800</v>
      </c>
      <c r="J31" s="147">
        <v>151</v>
      </c>
      <c r="K31" s="145">
        <v>2791.7947019867552</v>
      </c>
      <c r="L31" s="145">
        <v>1900</v>
      </c>
      <c r="M31" s="145">
        <v>2050</v>
      </c>
      <c r="N31" s="145">
        <v>2600</v>
      </c>
      <c r="O31" s="145">
        <v>3200</v>
      </c>
      <c r="P31" s="146">
        <v>4000</v>
      </c>
      <c r="Q31" s="147">
        <v>198</v>
      </c>
      <c r="R31" s="145">
        <v>2033.2696549494949</v>
      </c>
      <c r="S31" s="145">
        <v>1228</v>
      </c>
      <c r="T31" s="145">
        <v>1500</v>
      </c>
      <c r="U31" s="145">
        <v>2000</v>
      </c>
      <c r="V31" s="145">
        <v>2445</v>
      </c>
      <c r="W31" s="146">
        <v>2894.4</v>
      </c>
    </row>
    <row r="32" spans="1:23">
      <c r="A32" s="154" t="s">
        <v>439</v>
      </c>
      <c r="B32" s="154" t="s">
        <v>21</v>
      </c>
      <c r="C32" s="150">
        <v>6</v>
      </c>
      <c r="D32" s="150">
        <v>1975</v>
      </c>
      <c r="E32" s="150">
        <v>1375</v>
      </c>
      <c r="F32" s="150">
        <v>1762.5</v>
      </c>
      <c r="G32" s="150">
        <v>2050</v>
      </c>
      <c r="H32" s="150">
        <v>2450</v>
      </c>
      <c r="I32" s="151">
        <v>2500</v>
      </c>
      <c r="J32" s="152">
        <v>2</v>
      </c>
      <c r="K32" s="150">
        <v>2500</v>
      </c>
      <c r="L32" s="150"/>
      <c r="M32" s="150"/>
      <c r="N32" s="150"/>
      <c r="O32" s="150"/>
      <c r="P32" s="151"/>
      <c r="Q32" s="152">
        <v>4</v>
      </c>
      <c r="R32" s="150">
        <v>1785.4</v>
      </c>
      <c r="S32" s="150"/>
      <c r="T32" s="150"/>
      <c r="U32" s="150"/>
      <c r="V32" s="150"/>
      <c r="W32" s="151"/>
    </row>
    <row r="33" spans="1:23">
      <c r="A33" s="154" t="s">
        <v>439</v>
      </c>
      <c r="B33" s="154" t="s">
        <v>22</v>
      </c>
      <c r="C33" s="150">
        <v>6</v>
      </c>
      <c r="D33" s="150">
        <v>4300</v>
      </c>
      <c r="E33" s="150">
        <v>2450</v>
      </c>
      <c r="F33" s="150">
        <v>2575</v>
      </c>
      <c r="G33" s="150">
        <v>3450</v>
      </c>
      <c r="H33" s="150">
        <v>5525</v>
      </c>
      <c r="I33" s="151">
        <v>7000</v>
      </c>
      <c r="J33" s="152">
        <v>3</v>
      </c>
      <c r="K33" s="150">
        <v>4900</v>
      </c>
      <c r="L33" s="150"/>
      <c r="M33" s="150"/>
      <c r="N33" s="150"/>
      <c r="O33" s="150"/>
      <c r="P33" s="151"/>
      <c r="Q33" s="152">
        <v>6</v>
      </c>
      <c r="R33" s="150">
        <v>3478.4490000000001</v>
      </c>
      <c r="S33" s="150">
        <v>1858.1469999999999</v>
      </c>
      <c r="T33" s="150">
        <v>2419.5199999999995</v>
      </c>
      <c r="U33" s="150">
        <v>3913.6</v>
      </c>
      <c r="V33" s="150">
        <v>4627.2</v>
      </c>
      <c r="W33" s="151">
        <v>4663.6000000000004</v>
      </c>
    </row>
    <row r="34" spans="1:23">
      <c r="A34" s="154" t="s">
        <v>439</v>
      </c>
      <c r="B34" s="154" t="s">
        <v>23</v>
      </c>
      <c r="C34" s="150">
        <v>34</v>
      </c>
      <c r="D34" s="150">
        <v>3244.1176470588234</v>
      </c>
      <c r="E34" s="150">
        <v>2500</v>
      </c>
      <c r="F34" s="150">
        <v>2700</v>
      </c>
      <c r="G34" s="150">
        <v>3000</v>
      </c>
      <c r="H34" s="150">
        <v>3500</v>
      </c>
      <c r="I34" s="151">
        <v>4000</v>
      </c>
      <c r="J34" s="152">
        <v>26</v>
      </c>
      <c r="K34" s="150">
        <v>3209.6153846153848</v>
      </c>
      <c r="L34" s="150">
        <v>2300</v>
      </c>
      <c r="M34" s="150">
        <v>2700</v>
      </c>
      <c r="N34" s="150">
        <v>3000</v>
      </c>
      <c r="O34" s="150">
        <v>3500</v>
      </c>
      <c r="P34" s="151">
        <v>3850</v>
      </c>
      <c r="Q34" s="152">
        <v>34</v>
      </c>
      <c r="R34" s="150">
        <v>2591.1952941176464</v>
      </c>
      <c r="S34" s="150">
        <v>1742.912</v>
      </c>
      <c r="T34" s="150">
        <v>2043.6799999999998</v>
      </c>
      <c r="U34" s="150">
        <v>2448.92</v>
      </c>
      <c r="V34" s="150">
        <v>2760.9900000000002</v>
      </c>
      <c r="W34" s="151">
        <v>3389.2799999999997</v>
      </c>
    </row>
    <row r="35" spans="1:23">
      <c r="A35" s="154" t="s">
        <v>439</v>
      </c>
      <c r="B35" s="154" t="s">
        <v>24</v>
      </c>
      <c r="C35" s="150">
        <v>26</v>
      </c>
      <c r="D35" s="150">
        <v>2742.3076923076924</v>
      </c>
      <c r="E35" s="150">
        <v>1550</v>
      </c>
      <c r="F35" s="150">
        <v>2500</v>
      </c>
      <c r="G35" s="150">
        <v>2650</v>
      </c>
      <c r="H35" s="150">
        <v>3000</v>
      </c>
      <c r="I35" s="151">
        <v>3750</v>
      </c>
      <c r="J35" s="152">
        <v>15</v>
      </c>
      <c r="K35" s="150">
        <v>2986.6666666666665</v>
      </c>
      <c r="L35" s="150">
        <v>2200</v>
      </c>
      <c r="M35" s="150">
        <v>2550</v>
      </c>
      <c r="N35" s="150">
        <v>2800</v>
      </c>
      <c r="O35" s="150">
        <v>3250</v>
      </c>
      <c r="P35" s="151">
        <v>3800</v>
      </c>
      <c r="Q35" s="152">
        <v>25</v>
      </c>
      <c r="R35" s="150">
        <v>1941.7237600000001</v>
      </c>
      <c r="S35" s="150">
        <v>910</v>
      </c>
      <c r="T35" s="150">
        <v>1556.934</v>
      </c>
      <c r="U35" s="150">
        <v>2005.12</v>
      </c>
      <c r="V35" s="150">
        <v>2313.6</v>
      </c>
      <c r="W35" s="151">
        <v>2580</v>
      </c>
    </row>
    <row r="36" spans="1:23">
      <c r="A36" s="154" t="s">
        <v>439</v>
      </c>
      <c r="B36" s="154" t="s">
        <v>25</v>
      </c>
      <c r="C36" s="150">
        <v>5</v>
      </c>
      <c r="D36" s="150">
        <v>2860</v>
      </c>
      <c r="E36" s="150"/>
      <c r="F36" s="150"/>
      <c r="G36" s="150"/>
      <c r="H36" s="150"/>
      <c r="I36" s="151"/>
      <c r="J36" s="152">
        <v>3</v>
      </c>
      <c r="K36" s="150">
        <v>3496.6666666666665</v>
      </c>
      <c r="L36" s="150"/>
      <c r="M36" s="150"/>
      <c r="N36" s="150"/>
      <c r="O36" s="150"/>
      <c r="P36" s="151"/>
      <c r="Q36" s="152">
        <v>4</v>
      </c>
      <c r="R36" s="150">
        <v>2144.84</v>
      </c>
      <c r="S36" s="150"/>
      <c r="T36" s="150"/>
      <c r="U36" s="150"/>
      <c r="V36" s="150"/>
      <c r="W36" s="151"/>
    </row>
    <row r="37" spans="1:23">
      <c r="A37" s="142" t="s">
        <v>439</v>
      </c>
      <c r="B37" s="142" t="s">
        <v>26</v>
      </c>
      <c r="C37" s="150">
        <v>8</v>
      </c>
      <c r="D37" s="150">
        <v>2637.5</v>
      </c>
      <c r="E37" s="150">
        <v>2070</v>
      </c>
      <c r="F37" s="150">
        <v>2175</v>
      </c>
      <c r="G37" s="150">
        <v>2700</v>
      </c>
      <c r="H37" s="150">
        <v>3050</v>
      </c>
      <c r="I37" s="151">
        <v>3200</v>
      </c>
      <c r="J37" s="152">
        <v>5</v>
      </c>
      <c r="K37" s="150">
        <v>2500</v>
      </c>
      <c r="L37" s="150"/>
      <c r="M37" s="150"/>
      <c r="N37" s="150"/>
      <c r="O37" s="150"/>
      <c r="P37" s="151"/>
      <c r="Q37" s="152">
        <v>7</v>
      </c>
      <c r="R37" s="150">
        <v>2267.7485714285713</v>
      </c>
      <c r="S37" s="150">
        <v>1680</v>
      </c>
      <c r="T37" s="150">
        <v>1979.6799999999998</v>
      </c>
      <c r="U37" s="150">
        <v>2200</v>
      </c>
      <c r="V37" s="150">
        <v>2700</v>
      </c>
      <c r="W37" s="151">
        <v>2745.9519999999998</v>
      </c>
    </row>
    <row r="38" spans="1:23">
      <c r="A38" s="142" t="s">
        <v>439</v>
      </c>
      <c r="B38" s="142" t="s">
        <v>27</v>
      </c>
      <c r="C38" s="150">
        <v>30</v>
      </c>
      <c r="D38" s="150">
        <v>2711.3333333333335</v>
      </c>
      <c r="E38" s="150">
        <v>1900</v>
      </c>
      <c r="F38" s="150">
        <v>2125</v>
      </c>
      <c r="G38" s="150">
        <v>2500</v>
      </c>
      <c r="H38" s="150">
        <v>3000</v>
      </c>
      <c r="I38" s="151">
        <v>4000</v>
      </c>
      <c r="J38" s="152">
        <v>24</v>
      </c>
      <c r="K38" s="150">
        <v>2898.7916666666665</v>
      </c>
      <c r="L38" s="150">
        <v>2000</v>
      </c>
      <c r="M38" s="150">
        <v>2275</v>
      </c>
      <c r="N38" s="150">
        <v>2650</v>
      </c>
      <c r="O38" s="150">
        <v>3500</v>
      </c>
      <c r="P38" s="151">
        <v>3910</v>
      </c>
      <c r="Q38" s="152">
        <v>27</v>
      </c>
      <c r="R38" s="150">
        <v>1941.5204740740739</v>
      </c>
      <c r="S38" s="150">
        <v>1263.9516000000001</v>
      </c>
      <c r="T38" s="150">
        <v>1500</v>
      </c>
      <c r="U38" s="150">
        <v>1758.336</v>
      </c>
      <c r="V38" s="150">
        <v>2329.6799999999998</v>
      </c>
      <c r="W38" s="151">
        <v>3027.9500800000001</v>
      </c>
    </row>
    <row r="39" spans="1:23">
      <c r="A39" s="142" t="s">
        <v>439</v>
      </c>
      <c r="B39" s="142" t="s">
        <v>28</v>
      </c>
      <c r="C39" s="150">
        <v>39</v>
      </c>
      <c r="D39" s="150">
        <v>2562.5641025641025</v>
      </c>
      <c r="E39" s="150">
        <v>1880</v>
      </c>
      <c r="F39" s="150">
        <v>2000</v>
      </c>
      <c r="G39" s="150">
        <v>2500</v>
      </c>
      <c r="H39" s="150">
        <v>2900</v>
      </c>
      <c r="I39" s="151">
        <v>3420.0000000000005</v>
      </c>
      <c r="J39" s="152">
        <v>31</v>
      </c>
      <c r="K39" s="150">
        <v>2633.8709677419356</v>
      </c>
      <c r="L39" s="150">
        <v>2000</v>
      </c>
      <c r="M39" s="150">
        <v>2050</v>
      </c>
      <c r="N39" s="150">
        <v>2500</v>
      </c>
      <c r="O39" s="150">
        <v>3000</v>
      </c>
      <c r="P39" s="151">
        <v>3300</v>
      </c>
      <c r="Q39" s="152">
        <v>39</v>
      </c>
      <c r="R39" s="150">
        <v>1800.9512738461538</v>
      </c>
      <c r="S39" s="150">
        <v>1206.4480000000001</v>
      </c>
      <c r="T39" s="150">
        <v>1445</v>
      </c>
      <c r="U39" s="150">
        <v>1700</v>
      </c>
      <c r="V39" s="150">
        <v>2002.56</v>
      </c>
      <c r="W39" s="151">
        <v>2500</v>
      </c>
    </row>
    <row r="40" spans="1:23">
      <c r="A40" s="142" t="s">
        <v>439</v>
      </c>
      <c r="B40" s="142" t="s">
        <v>29</v>
      </c>
      <c r="C40" s="150">
        <v>2</v>
      </c>
      <c r="D40" s="150">
        <v>2050</v>
      </c>
      <c r="E40" s="150"/>
      <c r="F40" s="150"/>
      <c r="G40" s="150"/>
      <c r="H40" s="150"/>
      <c r="I40" s="151"/>
      <c r="J40" s="152">
        <v>2</v>
      </c>
      <c r="K40" s="150">
        <v>2150</v>
      </c>
      <c r="L40" s="150"/>
      <c r="M40" s="150"/>
      <c r="N40" s="150"/>
      <c r="O40" s="150"/>
      <c r="P40" s="151"/>
      <c r="Q40" s="152">
        <v>2</v>
      </c>
      <c r="R40" s="150">
        <v>1740.5</v>
      </c>
      <c r="S40" s="150"/>
      <c r="T40" s="150"/>
      <c r="U40" s="150"/>
      <c r="V40" s="150"/>
      <c r="W40" s="151"/>
    </row>
    <row r="41" spans="1:23">
      <c r="A41" s="142" t="s">
        <v>439</v>
      </c>
      <c r="B41" s="142" t="s">
        <v>32</v>
      </c>
      <c r="C41" s="150">
        <v>37</v>
      </c>
      <c r="D41" s="150">
        <v>2278.3783783783783</v>
      </c>
      <c r="E41" s="150">
        <v>1500</v>
      </c>
      <c r="F41" s="150">
        <v>2000</v>
      </c>
      <c r="G41" s="150">
        <v>2000</v>
      </c>
      <c r="H41" s="150">
        <v>2500</v>
      </c>
      <c r="I41" s="151">
        <v>3200</v>
      </c>
      <c r="J41" s="152">
        <v>27</v>
      </c>
      <c r="K41" s="150">
        <v>2292.5925925925926</v>
      </c>
      <c r="L41" s="150">
        <v>1500</v>
      </c>
      <c r="M41" s="150">
        <v>2000</v>
      </c>
      <c r="N41" s="150">
        <v>2100</v>
      </c>
      <c r="O41" s="150">
        <v>2500</v>
      </c>
      <c r="P41" s="151">
        <v>3080.0000000000005</v>
      </c>
      <c r="Q41" s="152">
        <v>32</v>
      </c>
      <c r="R41" s="150">
        <v>1712.0724124999999</v>
      </c>
      <c r="S41" s="150">
        <v>1146</v>
      </c>
      <c r="T41" s="150">
        <v>1300</v>
      </c>
      <c r="U41" s="150">
        <v>1685.4576000000002</v>
      </c>
      <c r="V41" s="150">
        <v>2000</v>
      </c>
      <c r="W41" s="151">
        <v>2355.36</v>
      </c>
    </row>
    <row r="42" spans="1:23">
      <c r="A42" s="142" t="s">
        <v>439</v>
      </c>
      <c r="B42" s="142" t="s">
        <v>33</v>
      </c>
      <c r="C42" s="150">
        <v>2</v>
      </c>
      <c r="D42" s="150">
        <v>2050</v>
      </c>
      <c r="E42" s="150"/>
      <c r="F42" s="150"/>
      <c r="G42" s="150"/>
      <c r="H42" s="150"/>
      <c r="I42" s="151"/>
      <c r="J42" s="152">
        <v>2</v>
      </c>
      <c r="K42" s="150">
        <v>2150</v>
      </c>
      <c r="L42" s="150"/>
      <c r="M42" s="150"/>
      <c r="N42" s="150"/>
      <c r="O42" s="150"/>
      <c r="P42" s="151"/>
      <c r="Q42" s="152">
        <v>2</v>
      </c>
      <c r="R42" s="150">
        <v>1775</v>
      </c>
      <c r="S42" s="150"/>
      <c r="T42" s="150"/>
      <c r="U42" s="150"/>
      <c r="V42" s="150"/>
      <c r="W42" s="151"/>
    </row>
    <row r="43" spans="1:23">
      <c r="A43" s="142" t="s">
        <v>439</v>
      </c>
      <c r="B43" s="142" t="s">
        <v>34</v>
      </c>
      <c r="C43" s="150">
        <v>3</v>
      </c>
      <c r="D43" s="150">
        <v>2300</v>
      </c>
      <c r="E43" s="150"/>
      <c r="F43" s="150"/>
      <c r="G43" s="150"/>
      <c r="H43" s="150"/>
      <c r="I43" s="151"/>
      <c r="J43" s="152">
        <v>2</v>
      </c>
      <c r="K43" s="150">
        <v>2900</v>
      </c>
      <c r="L43" s="150"/>
      <c r="M43" s="150"/>
      <c r="N43" s="150"/>
      <c r="O43" s="150"/>
      <c r="P43" s="151"/>
      <c r="Q43" s="152">
        <v>3</v>
      </c>
      <c r="R43" s="150">
        <v>1939.8400000000001</v>
      </c>
      <c r="S43" s="150"/>
      <c r="T43" s="150"/>
      <c r="U43" s="150"/>
      <c r="V43" s="150"/>
      <c r="W43" s="151"/>
    </row>
    <row r="44" spans="1:23">
      <c r="A44" s="142" t="s">
        <v>439</v>
      </c>
      <c r="B44" s="142" t="s">
        <v>35</v>
      </c>
      <c r="C44" s="150">
        <v>9</v>
      </c>
      <c r="D44" s="150">
        <v>2200</v>
      </c>
      <c r="E44" s="150">
        <v>1500</v>
      </c>
      <c r="F44" s="150">
        <v>1600</v>
      </c>
      <c r="G44" s="150">
        <v>2000</v>
      </c>
      <c r="H44" s="150">
        <v>2500</v>
      </c>
      <c r="I44" s="151">
        <v>2959.9999999999991</v>
      </c>
      <c r="J44" s="152">
        <v>7</v>
      </c>
      <c r="K44" s="150">
        <v>2085.7142857142858</v>
      </c>
      <c r="L44" s="150">
        <v>1300</v>
      </c>
      <c r="M44" s="150">
        <v>1550</v>
      </c>
      <c r="N44" s="150">
        <v>1800</v>
      </c>
      <c r="O44" s="150">
        <v>2350</v>
      </c>
      <c r="P44" s="151">
        <v>3220.0000000000005</v>
      </c>
      <c r="Q44" s="152">
        <v>9</v>
      </c>
      <c r="R44" s="150">
        <v>1590.4</v>
      </c>
      <c r="S44" s="150">
        <v>1000</v>
      </c>
      <c r="T44" s="150">
        <v>1100</v>
      </c>
      <c r="U44" s="150">
        <v>1300</v>
      </c>
      <c r="V44" s="150">
        <v>2000</v>
      </c>
      <c r="W44" s="151">
        <v>2450.8799999999992</v>
      </c>
    </row>
    <row r="45" spans="1:23">
      <c r="A45" s="155" t="s">
        <v>444</v>
      </c>
      <c r="B45" s="155" t="s">
        <v>594</v>
      </c>
      <c r="C45" s="145">
        <v>39</v>
      </c>
      <c r="D45" s="145">
        <v>2824.3589743589741</v>
      </c>
      <c r="E45" s="145">
        <v>1800</v>
      </c>
      <c r="F45" s="145">
        <v>2350</v>
      </c>
      <c r="G45" s="145">
        <v>2800</v>
      </c>
      <c r="H45" s="145">
        <v>3400</v>
      </c>
      <c r="I45" s="146">
        <v>4000</v>
      </c>
      <c r="J45" s="147">
        <v>27</v>
      </c>
      <c r="K45" s="145">
        <v>3031.4814814814813</v>
      </c>
      <c r="L45" s="145">
        <v>1920</v>
      </c>
      <c r="M45" s="145">
        <v>2600</v>
      </c>
      <c r="N45" s="145">
        <v>3000</v>
      </c>
      <c r="O45" s="145">
        <v>3400</v>
      </c>
      <c r="P45" s="146">
        <v>4000</v>
      </c>
      <c r="Q45" s="147">
        <v>37</v>
      </c>
      <c r="R45" s="145">
        <v>2106.6225081081079</v>
      </c>
      <c r="S45" s="145">
        <v>1381.6904</v>
      </c>
      <c r="T45" s="145">
        <v>1696.6399999999999</v>
      </c>
      <c r="U45" s="145">
        <v>2200</v>
      </c>
      <c r="V45" s="145">
        <v>2544.96</v>
      </c>
      <c r="W45" s="146">
        <v>2804.2239999999997</v>
      </c>
    </row>
    <row r="46" spans="1:23">
      <c r="A46" s="142" t="s">
        <v>444</v>
      </c>
      <c r="B46" s="142" t="s">
        <v>23</v>
      </c>
      <c r="C46" s="150">
        <v>2</v>
      </c>
      <c r="D46" s="150">
        <v>3575</v>
      </c>
      <c r="E46" s="150"/>
      <c r="F46" s="150"/>
      <c r="G46" s="150"/>
      <c r="H46" s="150"/>
      <c r="I46" s="151"/>
      <c r="J46" s="152">
        <v>2</v>
      </c>
      <c r="K46" s="150">
        <v>3325</v>
      </c>
      <c r="L46" s="150"/>
      <c r="M46" s="150"/>
      <c r="N46" s="150"/>
      <c r="O46" s="150"/>
      <c r="P46" s="151"/>
      <c r="Q46" s="152">
        <v>2</v>
      </c>
      <c r="R46" s="150">
        <v>2522.48</v>
      </c>
      <c r="S46" s="150"/>
      <c r="T46" s="150"/>
      <c r="U46" s="150"/>
      <c r="V46" s="150"/>
      <c r="W46" s="151"/>
    </row>
    <row r="47" spans="1:23">
      <c r="A47" s="142" t="s">
        <v>444</v>
      </c>
      <c r="B47" s="142" t="s">
        <v>24</v>
      </c>
      <c r="C47" s="150">
        <v>9</v>
      </c>
      <c r="D47" s="150">
        <v>3155.5555555555557</v>
      </c>
      <c r="E47" s="150">
        <v>2500</v>
      </c>
      <c r="F47" s="150">
        <v>3000</v>
      </c>
      <c r="G47" s="150">
        <v>3000</v>
      </c>
      <c r="H47" s="150">
        <v>3600</v>
      </c>
      <c r="I47" s="151">
        <v>3679.9999999999995</v>
      </c>
      <c r="J47" s="152">
        <v>7</v>
      </c>
      <c r="K47" s="150">
        <v>3228.5714285714284</v>
      </c>
      <c r="L47" s="150">
        <v>2800</v>
      </c>
      <c r="M47" s="150">
        <v>3000</v>
      </c>
      <c r="N47" s="150">
        <v>3000</v>
      </c>
      <c r="O47" s="150">
        <v>3550</v>
      </c>
      <c r="P47" s="151">
        <v>3880</v>
      </c>
      <c r="Q47" s="152">
        <v>9</v>
      </c>
      <c r="R47" s="150">
        <v>2368.9792000000002</v>
      </c>
      <c r="S47" s="150">
        <v>1881.7280000000001</v>
      </c>
      <c r="T47" s="150">
        <v>2313.6</v>
      </c>
      <c r="U47" s="150">
        <v>2313.6</v>
      </c>
      <c r="V47" s="150">
        <v>2566</v>
      </c>
      <c r="W47" s="151">
        <v>2748.4025599999995</v>
      </c>
    </row>
    <row r="48" spans="1:23">
      <c r="A48" s="142" t="s">
        <v>444</v>
      </c>
      <c r="B48" s="142" t="s">
        <v>25</v>
      </c>
      <c r="C48" s="150">
        <v>4</v>
      </c>
      <c r="D48" s="150">
        <v>3200</v>
      </c>
      <c r="E48" s="150"/>
      <c r="F48" s="150"/>
      <c r="G48" s="150"/>
      <c r="H48" s="150"/>
      <c r="I48" s="151"/>
      <c r="J48" s="152">
        <v>2</v>
      </c>
      <c r="K48" s="150">
        <v>3500</v>
      </c>
      <c r="L48" s="150"/>
      <c r="M48" s="150"/>
      <c r="N48" s="150"/>
      <c r="O48" s="150"/>
      <c r="P48" s="151"/>
      <c r="Q48" s="152">
        <v>4</v>
      </c>
      <c r="R48" s="150">
        <v>2275.56</v>
      </c>
      <c r="S48" s="150"/>
      <c r="T48" s="150"/>
      <c r="U48" s="150"/>
      <c r="V48" s="150"/>
      <c r="W48" s="151"/>
    </row>
    <row r="49" spans="1:23">
      <c r="A49" s="142" t="s">
        <v>444</v>
      </c>
      <c r="B49" s="142" t="s">
        <v>27</v>
      </c>
      <c r="C49" s="150">
        <v>6</v>
      </c>
      <c r="D49" s="150">
        <v>2916.6666666666665</v>
      </c>
      <c r="E49" s="150">
        <v>2250</v>
      </c>
      <c r="F49" s="150">
        <v>2550</v>
      </c>
      <c r="G49" s="150">
        <v>2750</v>
      </c>
      <c r="H49" s="150">
        <v>3325</v>
      </c>
      <c r="I49" s="151">
        <v>3750</v>
      </c>
      <c r="J49" s="152">
        <v>5</v>
      </c>
      <c r="K49" s="150">
        <v>3300</v>
      </c>
      <c r="L49" s="150"/>
      <c r="M49" s="150"/>
      <c r="N49" s="150"/>
      <c r="O49" s="150"/>
      <c r="P49" s="151"/>
      <c r="Q49" s="152">
        <v>6</v>
      </c>
      <c r="R49" s="150">
        <v>2297.5066666666667</v>
      </c>
      <c r="S49" s="150">
        <v>1733.32</v>
      </c>
      <c r="T49" s="150">
        <v>1877.5</v>
      </c>
      <c r="U49" s="150">
        <v>2256.8000000000002</v>
      </c>
      <c r="V49" s="150">
        <v>2618.4</v>
      </c>
      <c r="W49" s="151">
        <v>2902.4</v>
      </c>
    </row>
    <row r="50" spans="1:23">
      <c r="A50" s="142" t="s">
        <v>444</v>
      </c>
      <c r="B50" s="142" t="s">
        <v>28</v>
      </c>
      <c r="C50" s="150">
        <v>9</v>
      </c>
      <c r="D50" s="150">
        <v>2244.4444444444443</v>
      </c>
      <c r="E50" s="150">
        <v>1500</v>
      </c>
      <c r="F50" s="150">
        <v>2000</v>
      </c>
      <c r="G50" s="150">
        <v>2100</v>
      </c>
      <c r="H50" s="150">
        <v>2500</v>
      </c>
      <c r="I50" s="151">
        <v>2839.9999999999986</v>
      </c>
      <c r="J50" s="152">
        <v>5</v>
      </c>
      <c r="K50" s="150">
        <v>2300</v>
      </c>
      <c r="L50" s="150"/>
      <c r="M50" s="150"/>
      <c r="N50" s="150"/>
      <c r="O50" s="150"/>
      <c r="P50" s="151"/>
      <c r="Q50" s="152">
        <v>7</v>
      </c>
      <c r="R50" s="150">
        <v>1637.7311428571427</v>
      </c>
      <c r="S50" s="150">
        <v>1269.0339999999999</v>
      </c>
      <c r="T50" s="150">
        <v>1369.173</v>
      </c>
      <c r="U50" s="150">
        <v>1494.346</v>
      </c>
      <c r="V50" s="150">
        <v>1659.76</v>
      </c>
      <c r="W50" s="151">
        <v>2099.6800000000003</v>
      </c>
    </row>
    <row r="51" spans="1:23">
      <c r="A51" s="142" t="s">
        <v>444</v>
      </c>
      <c r="B51" s="142" t="s">
        <v>33</v>
      </c>
      <c r="C51" s="150">
        <v>2</v>
      </c>
      <c r="D51" s="150">
        <v>2200</v>
      </c>
      <c r="E51" s="150"/>
      <c r="F51" s="150"/>
      <c r="G51" s="150"/>
      <c r="H51" s="150"/>
      <c r="I51" s="151"/>
      <c r="J51" s="152">
        <v>2</v>
      </c>
      <c r="K51" s="150">
        <v>2300</v>
      </c>
      <c r="L51" s="150"/>
      <c r="M51" s="150"/>
      <c r="N51" s="150"/>
      <c r="O51" s="150"/>
      <c r="P51" s="151"/>
      <c r="Q51" s="152">
        <v>2</v>
      </c>
      <c r="R51" s="150">
        <v>1450</v>
      </c>
      <c r="S51" s="150"/>
      <c r="T51" s="150"/>
      <c r="U51" s="150"/>
      <c r="V51" s="150"/>
      <c r="W51" s="151"/>
    </row>
    <row r="52" spans="1:23">
      <c r="A52" s="155" t="s">
        <v>454</v>
      </c>
      <c r="B52" s="155" t="s">
        <v>594</v>
      </c>
      <c r="C52" s="145">
        <v>9</v>
      </c>
      <c r="D52" s="145">
        <v>2377.7777777777778</v>
      </c>
      <c r="E52" s="145">
        <v>1780</v>
      </c>
      <c r="F52" s="145">
        <v>2000</v>
      </c>
      <c r="G52" s="145">
        <v>2200</v>
      </c>
      <c r="H52" s="145">
        <v>2700</v>
      </c>
      <c r="I52" s="146">
        <v>3099.9999999999995</v>
      </c>
      <c r="J52" s="147">
        <v>6</v>
      </c>
      <c r="K52" s="145">
        <v>2350</v>
      </c>
      <c r="L52" s="145">
        <v>1850</v>
      </c>
      <c r="M52" s="145">
        <v>2000</v>
      </c>
      <c r="N52" s="145">
        <v>2100</v>
      </c>
      <c r="O52" s="145">
        <v>2800</v>
      </c>
      <c r="P52" s="146">
        <v>3100</v>
      </c>
      <c r="Q52" s="147">
        <v>9</v>
      </c>
      <c r="R52" s="145">
        <v>1512.4882222222222</v>
      </c>
      <c r="S52" s="145">
        <v>1279.412</v>
      </c>
      <c r="T52" s="145">
        <v>1369.174</v>
      </c>
      <c r="U52" s="145">
        <v>1431.76</v>
      </c>
      <c r="V52" s="145">
        <v>1696.6399999999999</v>
      </c>
      <c r="W52" s="146">
        <v>1762.5999999999997</v>
      </c>
    </row>
    <row r="53" spans="1:23">
      <c r="A53" s="142" t="s">
        <v>454</v>
      </c>
      <c r="B53" s="142" t="s">
        <v>23</v>
      </c>
      <c r="C53" s="150">
        <v>2</v>
      </c>
      <c r="D53" s="150">
        <v>2350</v>
      </c>
      <c r="E53" s="150"/>
      <c r="F53" s="150"/>
      <c r="G53" s="150"/>
      <c r="H53" s="150"/>
      <c r="I53" s="151"/>
      <c r="J53" s="152">
        <v>2</v>
      </c>
      <c r="K53" s="150">
        <v>2450</v>
      </c>
      <c r="L53" s="150"/>
      <c r="M53" s="150"/>
      <c r="N53" s="150"/>
      <c r="O53" s="150"/>
      <c r="P53" s="151"/>
      <c r="Q53" s="152">
        <v>2</v>
      </c>
      <c r="R53" s="150">
        <v>1722.38</v>
      </c>
      <c r="S53" s="150"/>
      <c r="T53" s="150"/>
      <c r="U53" s="150"/>
      <c r="V53" s="150"/>
      <c r="W53" s="151"/>
    </row>
    <row r="54" spans="1:23">
      <c r="A54" s="142" t="s">
        <v>454</v>
      </c>
      <c r="B54" s="142" t="s">
        <v>25</v>
      </c>
      <c r="C54" s="150">
        <v>3</v>
      </c>
      <c r="D54" s="150">
        <v>2300</v>
      </c>
      <c r="E54" s="150"/>
      <c r="F54" s="150"/>
      <c r="G54" s="150"/>
      <c r="H54" s="150"/>
      <c r="I54" s="151"/>
      <c r="J54" s="152">
        <v>2</v>
      </c>
      <c r="K54" s="150">
        <v>2500</v>
      </c>
      <c r="L54" s="150"/>
      <c r="M54" s="150"/>
      <c r="N54" s="150"/>
      <c r="O54" s="150"/>
      <c r="P54" s="151"/>
      <c r="Q54" s="152">
        <v>3</v>
      </c>
      <c r="R54" s="150">
        <v>1455.2713333333334</v>
      </c>
      <c r="S54" s="150"/>
      <c r="T54" s="150"/>
      <c r="U54" s="150"/>
      <c r="V54" s="150"/>
      <c r="W54" s="151"/>
    </row>
    <row r="55" spans="1:23">
      <c r="A55" s="155" t="s">
        <v>418</v>
      </c>
      <c r="B55" s="155" t="s">
        <v>594</v>
      </c>
      <c r="C55" s="145">
        <v>260</v>
      </c>
      <c r="D55" s="145">
        <v>2626.5730769230768</v>
      </c>
      <c r="E55" s="145">
        <v>1600</v>
      </c>
      <c r="F55" s="145">
        <v>2000</v>
      </c>
      <c r="G55" s="145">
        <v>2500</v>
      </c>
      <c r="H55" s="145">
        <v>3000</v>
      </c>
      <c r="I55" s="146">
        <v>4000</v>
      </c>
      <c r="J55" s="147">
        <v>171</v>
      </c>
      <c r="K55" s="145">
        <v>2772.8362573099416</v>
      </c>
      <c r="L55" s="145">
        <v>1800</v>
      </c>
      <c r="M55" s="145">
        <v>2000</v>
      </c>
      <c r="N55" s="145">
        <v>2500</v>
      </c>
      <c r="O55" s="145">
        <v>3100</v>
      </c>
      <c r="P55" s="146">
        <v>4000</v>
      </c>
      <c r="Q55" s="147">
        <v>252</v>
      </c>
      <c r="R55" s="145">
        <v>2055.2612666666669</v>
      </c>
      <c r="S55" s="145">
        <v>1244</v>
      </c>
      <c r="T55" s="145">
        <v>1494.346</v>
      </c>
      <c r="U55" s="145">
        <v>1850.8799999999999</v>
      </c>
      <c r="V55" s="145">
        <v>2467.84</v>
      </c>
      <c r="W55" s="146">
        <v>3084.8</v>
      </c>
    </row>
    <row r="56" spans="1:23">
      <c r="A56" s="142" t="s">
        <v>418</v>
      </c>
      <c r="B56" s="142" t="s">
        <v>21</v>
      </c>
      <c r="C56" s="150">
        <v>2</v>
      </c>
      <c r="D56" s="150">
        <v>3350</v>
      </c>
      <c r="E56" s="150"/>
      <c r="F56" s="150"/>
      <c r="G56" s="150"/>
      <c r="H56" s="150"/>
      <c r="I56" s="151"/>
      <c r="J56" s="152">
        <v>1</v>
      </c>
      <c r="K56" s="150"/>
      <c r="L56" s="150"/>
      <c r="M56" s="150"/>
      <c r="N56" s="150"/>
      <c r="O56" s="150"/>
      <c r="P56" s="151"/>
      <c r="Q56" s="152">
        <v>2</v>
      </c>
      <c r="R56" s="150">
        <v>2400</v>
      </c>
      <c r="S56" s="150"/>
      <c r="T56" s="150"/>
      <c r="U56" s="150"/>
      <c r="V56" s="150"/>
      <c r="W56" s="151"/>
    </row>
    <row r="57" spans="1:23">
      <c r="A57" s="142" t="s">
        <v>418</v>
      </c>
      <c r="B57" s="142" t="s">
        <v>22</v>
      </c>
      <c r="C57" s="150">
        <v>13</v>
      </c>
      <c r="D57" s="150">
        <v>3885.3076923076924</v>
      </c>
      <c r="E57" s="150">
        <v>3080</v>
      </c>
      <c r="F57" s="150">
        <v>3500</v>
      </c>
      <c r="G57" s="150">
        <v>4000</v>
      </c>
      <c r="H57" s="150">
        <v>4000</v>
      </c>
      <c r="I57" s="151">
        <v>4460</v>
      </c>
      <c r="J57" s="152">
        <v>9</v>
      </c>
      <c r="K57" s="150">
        <v>3800</v>
      </c>
      <c r="L57" s="150">
        <v>2900</v>
      </c>
      <c r="M57" s="150">
        <v>3500</v>
      </c>
      <c r="N57" s="150">
        <v>4000</v>
      </c>
      <c r="O57" s="150">
        <v>4000</v>
      </c>
      <c r="P57" s="151">
        <v>4600</v>
      </c>
      <c r="Q57" s="152">
        <v>13</v>
      </c>
      <c r="R57" s="150">
        <v>3148.0621230769225</v>
      </c>
      <c r="S57" s="150">
        <v>1997.5680000000002</v>
      </c>
      <c r="T57" s="150">
        <v>2544.96</v>
      </c>
      <c r="U57" s="150">
        <v>3007.68</v>
      </c>
      <c r="V57" s="150">
        <v>3316.16</v>
      </c>
      <c r="W57" s="151">
        <v>4189.6211200000007</v>
      </c>
    </row>
    <row r="58" spans="1:23">
      <c r="A58" s="142" t="s">
        <v>418</v>
      </c>
      <c r="B58" s="142" t="s">
        <v>23</v>
      </c>
      <c r="C58" s="150">
        <v>6</v>
      </c>
      <c r="D58" s="150">
        <v>3116.6666666666665</v>
      </c>
      <c r="E58" s="150">
        <v>1900</v>
      </c>
      <c r="F58" s="150">
        <v>2250</v>
      </c>
      <c r="G58" s="150">
        <v>3450</v>
      </c>
      <c r="H58" s="150">
        <v>3975</v>
      </c>
      <c r="I58" s="151">
        <v>4000</v>
      </c>
      <c r="J58" s="152">
        <v>5</v>
      </c>
      <c r="K58" s="150">
        <v>3240</v>
      </c>
      <c r="L58" s="150"/>
      <c r="M58" s="150"/>
      <c r="N58" s="150"/>
      <c r="O58" s="150"/>
      <c r="P58" s="151"/>
      <c r="Q58" s="152">
        <v>6</v>
      </c>
      <c r="R58" s="150">
        <v>2246.1133333333332</v>
      </c>
      <c r="S58" s="150">
        <v>1262.82</v>
      </c>
      <c r="T58" s="150">
        <v>1684.0699999999997</v>
      </c>
      <c r="U58" s="150">
        <v>2352.16</v>
      </c>
      <c r="V58" s="150">
        <v>2776.32</v>
      </c>
      <c r="W58" s="151">
        <v>3123.3599999999997</v>
      </c>
    </row>
    <row r="59" spans="1:23">
      <c r="A59" s="142" t="s">
        <v>418</v>
      </c>
      <c r="B59" s="142" t="s">
        <v>24</v>
      </c>
      <c r="C59" s="150">
        <v>57</v>
      </c>
      <c r="D59" s="150">
        <v>2975.4385964912281</v>
      </c>
      <c r="E59" s="150">
        <v>2000</v>
      </c>
      <c r="F59" s="150">
        <v>2500</v>
      </c>
      <c r="G59" s="150">
        <v>3000</v>
      </c>
      <c r="H59" s="150">
        <v>3500</v>
      </c>
      <c r="I59" s="151">
        <v>4000</v>
      </c>
      <c r="J59" s="152">
        <v>41</v>
      </c>
      <c r="K59" s="150">
        <v>3029.268292682927</v>
      </c>
      <c r="L59" s="150">
        <v>2000</v>
      </c>
      <c r="M59" s="150">
        <v>2500</v>
      </c>
      <c r="N59" s="150">
        <v>3000</v>
      </c>
      <c r="O59" s="150">
        <v>3500</v>
      </c>
      <c r="P59" s="151">
        <v>4000</v>
      </c>
      <c r="Q59" s="152">
        <v>55</v>
      </c>
      <c r="R59" s="150">
        <v>2267.1944072727279</v>
      </c>
      <c r="S59" s="150">
        <v>1370.4251999999999</v>
      </c>
      <c r="T59" s="150">
        <v>1735.1999999999998</v>
      </c>
      <c r="U59" s="150">
        <v>2275.04</v>
      </c>
      <c r="V59" s="150">
        <v>2737.76</v>
      </c>
      <c r="W59" s="151">
        <v>3050.88</v>
      </c>
    </row>
    <row r="60" spans="1:23">
      <c r="A60" s="142" t="s">
        <v>418</v>
      </c>
      <c r="B60" s="142" t="s">
        <v>25</v>
      </c>
      <c r="C60" s="150">
        <v>22</v>
      </c>
      <c r="D60" s="150">
        <v>3640.909090909091</v>
      </c>
      <c r="E60" s="150">
        <v>2500</v>
      </c>
      <c r="F60" s="150">
        <v>2500</v>
      </c>
      <c r="G60" s="150">
        <v>3000</v>
      </c>
      <c r="H60" s="150">
        <v>5000</v>
      </c>
      <c r="I60" s="151">
        <v>5900.0000000000018</v>
      </c>
      <c r="J60" s="152">
        <v>17</v>
      </c>
      <c r="K60" s="150">
        <v>3800</v>
      </c>
      <c r="L60" s="150">
        <v>2180</v>
      </c>
      <c r="M60" s="150">
        <v>3000</v>
      </c>
      <c r="N60" s="150">
        <v>3200</v>
      </c>
      <c r="O60" s="150">
        <v>5000</v>
      </c>
      <c r="P60" s="151">
        <v>6200</v>
      </c>
      <c r="Q60" s="152">
        <v>24</v>
      </c>
      <c r="R60" s="150">
        <v>2986.4563833333336</v>
      </c>
      <c r="S60" s="150">
        <v>1673.664</v>
      </c>
      <c r="T60" s="150">
        <v>2260.1943999999999</v>
      </c>
      <c r="U60" s="150">
        <v>2658.7119999999995</v>
      </c>
      <c r="V60" s="150">
        <v>4029.5199999999995</v>
      </c>
      <c r="W60" s="151">
        <v>4457.5360000000001</v>
      </c>
    </row>
    <row r="61" spans="1:23">
      <c r="A61" s="142" t="s">
        <v>418</v>
      </c>
      <c r="B61" s="142" t="s">
        <v>26</v>
      </c>
      <c r="C61" s="150">
        <v>4</v>
      </c>
      <c r="D61" s="150">
        <v>2050</v>
      </c>
      <c r="E61" s="150"/>
      <c r="F61" s="150"/>
      <c r="G61" s="150"/>
      <c r="H61" s="150"/>
      <c r="I61" s="151"/>
      <c r="J61" s="152">
        <v>3</v>
      </c>
      <c r="K61" s="150">
        <v>2500</v>
      </c>
      <c r="L61" s="150"/>
      <c r="M61" s="150"/>
      <c r="N61" s="150"/>
      <c r="O61" s="150"/>
      <c r="P61" s="151"/>
      <c r="Q61" s="152">
        <v>3</v>
      </c>
      <c r="R61" s="150">
        <v>1664.4630666666665</v>
      </c>
      <c r="S61" s="150"/>
      <c r="T61" s="150"/>
      <c r="U61" s="150"/>
      <c r="V61" s="150"/>
      <c r="W61" s="151"/>
    </row>
    <row r="62" spans="1:23">
      <c r="A62" s="142" t="s">
        <v>418</v>
      </c>
      <c r="B62" s="142" t="s">
        <v>27</v>
      </c>
      <c r="C62" s="150">
        <v>115</v>
      </c>
      <c r="D62" s="150">
        <v>2312.608695652174</v>
      </c>
      <c r="E62" s="150">
        <v>1700</v>
      </c>
      <c r="F62" s="150">
        <v>1950</v>
      </c>
      <c r="G62" s="150">
        <v>2100</v>
      </c>
      <c r="H62" s="150">
        <v>2500</v>
      </c>
      <c r="I62" s="151">
        <v>3000</v>
      </c>
      <c r="J62" s="152">
        <v>72</v>
      </c>
      <c r="K62" s="150">
        <v>2380.625</v>
      </c>
      <c r="L62" s="150">
        <v>1800</v>
      </c>
      <c r="M62" s="150">
        <v>2000</v>
      </c>
      <c r="N62" s="150">
        <v>2200</v>
      </c>
      <c r="O62" s="150">
        <v>2500</v>
      </c>
      <c r="P62" s="151">
        <v>3290.0000000000005</v>
      </c>
      <c r="Q62" s="152">
        <v>110</v>
      </c>
      <c r="R62" s="150">
        <v>1794.5144981818175</v>
      </c>
      <c r="S62" s="150">
        <v>1244</v>
      </c>
      <c r="T62" s="150">
        <v>1494.346</v>
      </c>
      <c r="U62" s="150">
        <v>1698.568</v>
      </c>
      <c r="V62" s="150">
        <v>2038.35</v>
      </c>
      <c r="W62" s="151">
        <v>2467.84</v>
      </c>
    </row>
    <row r="63" spans="1:23">
      <c r="A63" s="142" t="s">
        <v>418</v>
      </c>
      <c r="B63" s="142" t="s">
        <v>28</v>
      </c>
      <c r="C63" s="150">
        <v>6</v>
      </c>
      <c r="D63" s="150">
        <v>2108.3333333333335</v>
      </c>
      <c r="E63" s="150">
        <v>1650</v>
      </c>
      <c r="F63" s="150">
        <v>1812.5</v>
      </c>
      <c r="G63" s="150">
        <v>2175</v>
      </c>
      <c r="H63" s="150">
        <v>2500</v>
      </c>
      <c r="I63" s="151">
        <v>2500</v>
      </c>
      <c r="J63" s="152">
        <v>5</v>
      </c>
      <c r="K63" s="150">
        <v>2200</v>
      </c>
      <c r="L63" s="150"/>
      <c r="M63" s="150"/>
      <c r="N63" s="150"/>
      <c r="O63" s="150"/>
      <c r="P63" s="151"/>
      <c r="Q63" s="152">
        <v>6</v>
      </c>
      <c r="R63" s="150">
        <v>1622.0953333333334</v>
      </c>
      <c r="S63" s="150">
        <v>1265.672</v>
      </c>
      <c r="T63" s="150">
        <v>1439.2335</v>
      </c>
      <c r="U63" s="150">
        <v>1556.934</v>
      </c>
      <c r="V63" s="150">
        <v>1719.5535</v>
      </c>
      <c r="W63" s="151">
        <v>2043.6799999999998</v>
      </c>
    </row>
    <row r="64" spans="1:23">
      <c r="A64" s="142" t="s">
        <v>418</v>
      </c>
      <c r="B64" s="142" t="s">
        <v>29</v>
      </c>
      <c r="C64" s="150">
        <v>31</v>
      </c>
      <c r="D64" s="150">
        <v>1970.9677419354839</v>
      </c>
      <c r="E64" s="150">
        <v>1500</v>
      </c>
      <c r="F64" s="150">
        <v>1600</v>
      </c>
      <c r="G64" s="150">
        <v>1800</v>
      </c>
      <c r="H64" s="150">
        <v>2250</v>
      </c>
      <c r="I64" s="151">
        <v>3000</v>
      </c>
      <c r="J64" s="152">
        <v>16</v>
      </c>
      <c r="K64" s="150">
        <v>2215.625</v>
      </c>
      <c r="L64" s="150">
        <v>1550</v>
      </c>
      <c r="M64" s="150">
        <v>1875</v>
      </c>
      <c r="N64" s="150">
        <v>2100</v>
      </c>
      <c r="O64" s="150">
        <v>2550</v>
      </c>
      <c r="P64" s="151">
        <v>3000</v>
      </c>
      <c r="Q64" s="152">
        <v>29</v>
      </c>
      <c r="R64" s="150">
        <v>1508.8598620689656</v>
      </c>
      <c r="S64" s="150">
        <v>998.90880000000004</v>
      </c>
      <c r="T64" s="150">
        <v>1275.2940000000001</v>
      </c>
      <c r="U64" s="150">
        <v>1494.346</v>
      </c>
      <c r="V64" s="150">
        <v>1696.6399999999999</v>
      </c>
      <c r="W64" s="151">
        <v>2035.9679999999998</v>
      </c>
    </row>
    <row r="65" spans="1:23">
      <c r="A65" s="155" t="s">
        <v>495</v>
      </c>
      <c r="B65" s="155" t="s">
        <v>594</v>
      </c>
      <c r="C65" s="145">
        <v>9</v>
      </c>
      <c r="D65" s="145">
        <v>2000</v>
      </c>
      <c r="E65" s="145">
        <v>1500</v>
      </c>
      <c r="F65" s="145">
        <v>1500</v>
      </c>
      <c r="G65" s="145">
        <v>2000</v>
      </c>
      <c r="H65" s="145">
        <v>2000</v>
      </c>
      <c r="I65" s="146">
        <v>2599.9999999999995</v>
      </c>
      <c r="J65" s="147">
        <v>8</v>
      </c>
      <c r="K65" s="145">
        <v>2000</v>
      </c>
      <c r="L65" s="145">
        <v>1500</v>
      </c>
      <c r="M65" s="145">
        <v>1875</v>
      </c>
      <c r="N65" s="145">
        <v>2000</v>
      </c>
      <c r="O65" s="145">
        <v>2000</v>
      </c>
      <c r="P65" s="146">
        <v>2300</v>
      </c>
      <c r="Q65" s="147">
        <v>5</v>
      </c>
      <c r="R65" s="145">
        <v>848.06399999999996</v>
      </c>
      <c r="S65" s="145"/>
      <c r="T65" s="145"/>
      <c r="U65" s="145"/>
      <c r="V65" s="145"/>
      <c r="W65" s="146"/>
    </row>
    <row r="66" spans="1:23">
      <c r="A66" s="142" t="s">
        <v>495</v>
      </c>
      <c r="B66" s="142" t="s">
        <v>30</v>
      </c>
      <c r="C66" s="150">
        <v>4</v>
      </c>
      <c r="D66" s="150">
        <v>1750</v>
      </c>
      <c r="E66" s="150"/>
      <c r="F66" s="150"/>
      <c r="G66" s="150"/>
      <c r="H66" s="150"/>
      <c r="I66" s="151"/>
      <c r="J66" s="152">
        <v>4</v>
      </c>
      <c r="K66" s="150">
        <v>1750</v>
      </c>
      <c r="L66" s="150"/>
      <c r="M66" s="150"/>
      <c r="N66" s="150"/>
      <c r="O66" s="150"/>
      <c r="P66" s="151"/>
      <c r="Q66" s="152">
        <v>2</v>
      </c>
      <c r="R66" s="150">
        <v>806.72</v>
      </c>
      <c r="S66" s="150"/>
      <c r="T66" s="150"/>
      <c r="U66" s="150"/>
      <c r="V66" s="150"/>
      <c r="W66" s="151"/>
    </row>
    <row r="67" spans="1:23">
      <c r="A67" s="142" t="s">
        <v>495</v>
      </c>
      <c r="B67" s="142" t="s">
        <v>31</v>
      </c>
      <c r="C67" s="150">
        <v>2</v>
      </c>
      <c r="D67" s="150">
        <v>1750</v>
      </c>
      <c r="E67" s="150"/>
      <c r="F67" s="150"/>
      <c r="G67" s="150"/>
      <c r="H67" s="150"/>
      <c r="I67" s="151"/>
      <c r="J67" s="152">
        <v>2</v>
      </c>
      <c r="K67" s="150">
        <v>2000</v>
      </c>
      <c r="L67" s="150"/>
      <c r="M67" s="150"/>
      <c r="N67" s="150"/>
      <c r="O67" s="150"/>
      <c r="P67" s="151"/>
      <c r="Q67" s="152">
        <v>1</v>
      </c>
      <c r="R67" s="150"/>
      <c r="S67" s="150"/>
      <c r="T67" s="150"/>
      <c r="U67" s="150"/>
      <c r="V67" s="150"/>
      <c r="W67" s="151"/>
    </row>
    <row r="68" spans="1:23">
      <c r="A68" s="155" t="s">
        <v>401</v>
      </c>
      <c r="B68" s="155" t="s">
        <v>594</v>
      </c>
      <c r="C68" s="145">
        <v>419</v>
      </c>
      <c r="D68" s="145">
        <v>3405.4391408114557</v>
      </c>
      <c r="E68" s="145">
        <v>2000</v>
      </c>
      <c r="F68" s="145">
        <v>2500</v>
      </c>
      <c r="G68" s="145">
        <v>3000</v>
      </c>
      <c r="H68" s="145">
        <v>4000</v>
      </c>
      <c r="I68" s="146">
        <v>5000</v>
      </c>
      <c r="J68" s="147">
        <v>318</v>
      </c>
      <c r="K68" s="145">
        <v>3491.0723270440253</v>
      </c>
      <c r="L68" s="145">
        <v>2100</v>
      </c>
      <c r="M68" s="145">
        <v>2500</v>
      </c>
      <c r="N68" s="145">
        <v>3150</v>
      </c>
      <c r="O68" s="145">
        <v>4000</v>
      </c>
      <c r="P68" s="146">
        <v>5000</v>
      </c>
      <c r="Q68" s="147">
        <v>412</v>
      </c>
      <c r="R68" s="145">
        <v>2720.2761941359263</v>
      </c>
      <c r="S68" s="145">
        <v>1550.6934000000001</v>
      </c>
      <c r="T68" s="145">
        <v>1928</v>
      </c>
      <c r="U68" s="145">
        <v>2551.48</v>
      </c>
      <c r="V68" s="145">
        <v>3241.7799999999997</v>
      </c>
      <c r="W68" s="146">
        <v>4046.0240000000013</v>
      </c>
    </row>
    <row r="69" spans="1:23">
      <c r="A69" s="142" t="s">
        <v>401</v>
      </c>
      <c r="B69" s="142" t="s">
        <v>22</v>
      </c>
      <c r="C69" s="150">
        <v>14</v>
      </c>
      <c r="D69" s="150">
        <v>4585.7142857142853</v>
      </c>
      <c r="E69" s="150">
        <v>3000</v>
      </c>
      <c r="F69" s="150">
        <v>3350</v>
      </c>
      <c r="G69" s="150">
        <v>4250</v>
      </c>
      <c r="H69" s="150">
        <v>5750</v>
      </c>
      <c r="I69" s="151">
        <v>7050.0000000000018</v>
      </c>
      <c r="J69" s="152">
        <v>11</v>
      </c>
      <c r="K69" s="150">
        <v>5236.363636363636</v>
      </c>
      <c r="L69" s="150">
        <v>3500</v>
      </c>
      <c r="M69" s="150">
        <v>4500</v>
      </c>
      <c r="N69" s="150">
        <v>4500</v>
      </c>
      <c r="O69" s="150">
        <v>6250</v>
      </c>
      <c r="P69" s="151">
        <v>7500</v>
      </c>
      <c r="Q69" s="152">
        <v>14</v>
      </c>
      <c r="R69" s="150">
        <v>3543.9702857142861</v>
      </c>
      <c r="S69" s="150">
        <v>2722.3359999999998</v>
      </c>
      <c r="T69" s="150">
        <v>2931.2</v>
      </c>
      <c r="U69" s="150">
        <v>3180.96</v>
      </c>
      <c r="V69" s="150">
        <v>4213.6440000000002</v>
      </c>
      <c r="W69" s="151">
        <v>5051.3600000000006</v>
      </c>
    </row>
    <row r="70" spans="1:23">
      <c r="A70" s="154" t="s">
        <v>401</v>
      </c>
      <c r="B70" s="154" t="s">
        <v>23</v>
      </c>
      <c r="C70" s="150">
        <v>37</v>
      </c>
      <c r="D70" s="150">
        <v>3203.6486486486488</v>
      </c>
      <c r="E70" s="150">
        <v>2120</v>
      </c>
      <c r="F70" s="150">
        <v>2800</v>
      </c>
      <c r="G70" s="150">
        <v>3100</v>
      </c>
      <c r="H70" s="150">
        <v>3800</v>
      </c>
      <c r="I70" s="151">
        <v>4120</v>
      </c>
      <c r="J70" s="152">
        <v>29</v>
      </c>
      <c r="K70" s="150">
        <v>2998.2758620689656</v>
      </c>
      <c r="L70" s="150">
        <v>2160</v>
      </c>
      <c r="M70" s="150">
        <v>2500</v>
      </c>
      <c r="N70" s="150">
        <v>3000</v>
      </c>
      <c r="O70" s="150">
        <v>3500</v>
      </c>
      <c r="P70" s="151">
        <v>4000</v>
      </c>
      <c r="Q70" s="152">
        <v>37</v>
      </c>
      <c r="R70" s="150">
        <v>2504.287816216216</v>
      </c>
      <c r="S70" s="150">
        <v>1538.1604</v>
      </c>
      <c r="T70" s="150">
        <v>2000</v>
      </c>
      <c r="U70" s="150">
        <v>2506.4</v>
      </c>
      <c r="V70" s="150">
        <v>2900</v>
      </c>
      <c r="W70" s="151">
        <v>3161.92</v>
      </c>
    </row>
    <row r="71" spans="1:23">
      <c r="A71" s="154" t="s">
        <v>401</v>
      </c>
      <c r="B71" s="154" t="s">
        <v>24</v>
      </c>
      <c r="C71" s="150">
        <v>115</v>
      </c>
      <c r="D71" s="150">
        <v>4176.086956521739</v>
      </c>
      <c r="E71" s="150">
        <v>2800</v>
      </c>
      <c r="F71" s="150">
        <v>3200</v>
      </c>
      <c r="G71" s="150">
        <v>4000</v>
      </c>
      <c r="H71" s="150">
        <v>5000</v>
      </c>
      <c r="I71" s="151">
        <v>6000</v>
      </c>
      <c r="J71" s="152">
        <v>91</v>
      </c>
      <c r="K71" s="150">
        <v>4274.1758241758243</v>
      </c>
      <c r="L71" s="150">
        <v>3000</v>
      </c>
      <c r="M71" s="150">
        <v>3500</v>
      </c>
      <c r="N71" s="150">
        <v>4000</v>
      </c>
      <c r="O71" s="150">
        <v>5000</v>
      </c>
      <c r="P71" s="151">
        <v>6000</v>
      </c>
      <c r="Q71" s="152">
        <v>116</v>
      </c>
      <c r="R71" s="150">
        <v>3388.3303864827567</v>
      </c>
      <c r="S71" s="150">
        <v>2159.1799999999998</v>
      </c>
      <c r="T71" s="150">
        <v>2699.2</v>
      </c>
      <c r="U71" s="150">
        <v>3331.5839999999998</v>
      </c>
      <c r="V71" s="150">
        <v>4000</v>
      </c>
      <c r="W71" s="151">
        <v>4563.6000000000004</v>
      </c>
    </row>
    <row r="72" spans="1:23">
      <c r="A72" s="154" t="s">
        <v>401</v>
      </c>
      <c r="B72" s="154" t="s">
        <v>25</v>
      </c>
      <c r="C72" s="150">
        <v>29</v>
      </c>
      <c r="D72" s="150">
        <v>4456.3448275862065</v>
      </c>
      <c r="E72" s="150">
        <v>2580</v>
      </c>
      <c r="F72" s="150">
        <v>3000</v>
      </c>
      <c r="G72" s="150">
        <v>4034</v>
      </c>
      <c r="H72" s="150">
        <v>5000</v>
      </c>
      <c r="I72" s="151">
        <v>6080</v>
      </c>
      <c r="J72" s="152">
        <v>21</v>
      </c>
      <c r="K72" s="150">
        <v>4429.4761904761908</v>
      </c>
      <c r="L72" s="150">
        <v>2500</v>
      </c>
      <c r="M72" s="150">
        <v>3085</v>
      </c>
      <c r="N72" s="150">
        <v>4500</v>
      </c>
      <c r="O72" s="150">
        <v>5000</v>
      </c>
      <c r="P72" s="151">
        <v>6000</v>
      </c>
      <c r="Q72" s="152">
        <v>29</v>
      </c>
      <c r="R72" s="150">
        <v>3475.7764827586211</v>
      </c>
      <c r="S72" s="150">
        <v>1989.6959999999999</v>
      </c>
      <c r="T72" s="150">
        <v>2467.84</v>
      </c>
      <c r="U72" s="150">
        <v>3200</v>
      </c>
      <c r="V72" s="150">
        <v>3778.8799999999997</v>
      </c>
      <c r="W72" s="151">
        <v>5084</v>
      </c>
    </row>
    <row r="73" spans="1:23">
      <c r="A73" s="154" t="s">
        <v>401</v>
      </c>
      <c r="B73" s="154" t="s">
        <v>26</v>
      </c>
      <c r="C73" s="150">
        <v>11</v>
      </c>
      <c r="D73" s="150">
        <v>3938.181818181818</v>
      </c>
      <c r="E73" s="150">
        <v>2770</v>
      </c>
      <c r="F73" s="150">
        <v>3100</v>
      </c>
      <c r="G73" s="150">
        <v>3500</v>
      </c>
      <c r="H73" s="150">
        <v>4000</v>
      </c>
      <c r="I73" s="151">
        <v>4500</v>
      </c>
      <c r="J73" s="152">
        <v>9</v>
      </c>
      <c r="K73" s="150">
        <v>4044.4444444444443</v>
      </c>
      <c r="L73" s="150">
        <v>2660</v>
      </c>
      <c r="M73" s="150">
        <v>3500</v>
      </c>
      <c r="N73" s="150">
        <v>4000</v>
      </c>
      <c r="O73" s="150">
        <v>4000</v>
      </c>
      <c r="P73" s="151">
        <v>5399.9999999999982</v>
      </c>
      <c r="Q73" s="152">
        <v>11</v>
      </c>
      <c r="R73" s="150">
        <v>3167.5106909090905</v>
      </c>
      <c r="S73" s="150">
        <v>2236.48</v>
      </c>
      <c r="T73" s="150">
        <v>2370.6687999999999</v>
      </c>
      <c r="U73" s="150">
        <v>2776.32</v>
      </c>
      <c r="V73" s="150">
        <v>3346.64</v>
      </c>
      <c r="W73" s="151">
        <v>4318.7199999999993</v>
      </c>
    </row>
    <row r="74" spans="1:23">
      <c r="A74" s="154" t="s">
        <v>401</v>
      </c>
      <c r="B74" s="154" t="s">
        <v>27</v>
      </c>
      <c r="C74" s="150">
        <v>140</v>
      </c>
      <c r="D74" s="150">
        <v>2913</v>
      </c>
      <c r="E74" s="150">
        <v>2000</v>
      </c>
      <c r="F74" s="150">
        <v>2500</v>
      </c>
      <c r="G74" s="150">
        <v>3000</v>
      </c>
      <c r="H74" s="150">
        <v>3200</v>
      </c>
      <c r="I74" s="151">
        <v>3520.0000000000018</v>
      </c>
      <c r="J74" s="152">
        <v>101</v>
      </c>
      <c r="K74" s="150">
        <v>2965.7623762376238</v>
      </c>
      <c r="L74" s="150">
        <v>2000</v>
      </c>
      <c r="M74" s="150">
        <v>2500</v>
      </c>
      <c r="N74" s="150">
        <v>3000</v>
      </c>
      <c r="O74" s="150">
        <v>3400</v>
      </c>
      <c r="P74" s="151">
        <v>4000</v>
      </c>
      <c r="Q74" s="152">
        <v>134</v>
      </c>
      <c r="R74" s="150">
        <v>2328.5140208955222</v>
      </c>
      <c r="S74" s="150">
        <v>1556.934</v>
      </c>
      <c r="T74" s="150">
        <v>1860.52</v>
      </c>
      <c r="U74" s="150">
        <v>2313.6</v>
      </c>
      <c r="V74" s="150">
        <v>2699.8</v>
      </c>
      <c r="W74" s="151">
        <v>3084.8</v>
      </c>
    </row>
    <row r="75" spans="1:23">
      <c r="A75" s="154" t="s">
        <v>401</v>
      </c>
      <c r="B75" s="154" t="s">
        <v>28</v>
      </c>
      <c r="C75" s="150">
        <v>48</v>
      </c>
      <c r="D75" s="150">
        <v>2703.5416666666665</v>
      </c>
      <c r="E75" s="150">
        <v>2000</v>
      </c>
      <c r="F75" s="150">
        <v>2175</v>
      </c>
      <c r="G75" s="150">
        <v>2500</v>
      </c>
      <c r="H75" s="150">
        <v>3000</v>
      </c>
      <c r="I75" s="151">
        <v>4000</v>
      </c>
      <c r="J75" s="152">
        <v>40</v>
      </c>
      <c r="K75" s="150">
        <v>2747.5</v>
      </c>
      <c r="L75" s="150">
        <v>2080</v>
      </c>
      <c r="M75" s="150">
        <v>2287.5</v>
      </c>
      <c r="N75" s="150">
        <v>2500</v>
      </c>
      <c r="O75" s="150">
        <v>3000</v>
      </c>
      <c r="P75" s="151">
        <v>3820.0000000000005</v>
      </c>
      <c r="Q75" s="152">
        <v>48</v>
      </c>
      <c r="R75" s="150">
        <v>2090.2334989999995</v>
      </c>
      <c r="S75" s="150">
        <v>1362.5882000000001</v>
      </c>
      <c r="T75" s="150">
        <v>1585.098</v>
      </c>
      <c r="U75" s="150">
        <v>1850.8799999999999</v>
      </c>
      <c r="V75" s="150">
        <v>2525</v>
      </c>
      <c r="W75" s="151">
        <v>3088.3019200000012</v>
      </c>
    </row>
    <row r="76" spans="1:23">
      <c r="A76" s="154" t="s">
        <v>401</v>
      </c>
      <c r="B76" s="154" t="s">
        <v>29</v>
      </c>
      <c r="C76" s="150">
        <v>6</v>
      </c>
      <c r="D76" s="150">
        <v>2333.3333333333335</v>
      </c>
      <c r="E76" s="150">
        <v>1400</v>
      </c>
      <c r="F76" s="150">
        <v>1850</v>
      </c>
      <c r="G76" s="150">
        <v>2150</v>
      </c>
      <c r="H76" s="150">
        <v>3125</v>
      </c>
      <c r="I76" s="151">
        <v>3450</v>
      </c>
      <c r="J76" s="152">
        <v>4</v>
      </c>
      <c r="K76" s="150">
        <v>2400</v>
      </c>
      <c r="L76" s="150"/>
      <c r="M76" s="150"/>
      <c r="N76" s="150"/>
      <c r="O76" s="150"/>
      <c r="P76" s="151"/>
      <c r="Q76" s="152">
        <v>5</v>
      </c>
      <c r="R76" s="150">
        <v>2005.8271999999997</v>
      </c>
      <c r="S76" s="150"/>
      <c r="T76" s="150"/>
      <c r="U76" s="150"/>
      <c r="V76" s="150"/>
      <c r="W76" s="151"/>
    </row>
    <row r="77" spans="1:23">
      <c r="A77" s="154" t="s">
        <v>401</v>
      </c>
      <c r="B77" s="154" t="s">
        <v>30</v>
      </c>
      <c r="C77" s="150">
        <v>8</v>
      </c>
      <c r="D77" s="150">
        <v>1856.25</v>
      </c>
      <c r="E77" s="150">
        <v>1475</v>
      </c>
      <c r="F77" s="150">
        <v>1587.5</v>
      </c>
      <c r="G77" s="150">
        <v>1750</v>
      </c>
      <c r="H77" s="150">
        <v>2050</v>
      </c>
      <c r="I77" s="151">
        <v>2350</v>
      </c>
      <c r="J77" s="152">
        <v>4</v>
      </c>
      <c r="K77" s="150">
        <v>2125</v>
      </c>
      <c r="L77" s="150"/>
      <c r="M77" s="150"/>
      <c r="N77" s="150"/>
      <c r="O77" s="150"/>
      <c r="P77" s="151"/>
      <c r="Q77" s="152">
        <v>7</v>
      </c>
      <c r="R77" s="150">
        <v>1310.8494285714285</v>
      </c>
      <c r="S77" s="150">
        <v>940.56000000000006</v>
      </c>
      <c r="T77" s="150">
        <v>1142.8530000000001</v>
      </c>
      <c r="U77" s="150">
        <v>1306.586</v>
      </c>
      <c r="V77" s="150">
        <v>1400.4670000000001</v>
      </c>
      <c r="W77" s="151">
        <v>1619.056</v>
      </c>
    </row>
    <row r="78" spans="1:23">
      <c r="A78" s="154" t="s">
        <v>401</v>
      </c>
      <c r="B78" s="154" t="s">
        <v>31</v>
      </c>
      <c r="C78" s="150">
        <v>6</v>
      </c>
      <c r="D78" s="150">
        <v>2133.3333333333335</v>
      </c>
      <c r="E78" s="150">
        <v>1650</v>
      </c>
      <c r="F78" s="150">
        <v>1850</v>
      </c>
      <c r="G78" s="150">
        <v>2000</v>
      </c>
      <c r="H78" s="150">
        <v>2375</v>
      </c>
      <c r="I78" s="151">
        <v>2750</v>
      </c>
      <c r="J78" s="152">
        <v>6</v>
      </c>
      <c r="K78" s="150">
        <v>2116.6666666666665</v>
      </c>
      <c r="L78" s="150">
        <v>1650</v>
      </c>
      <c r="M78" s="150">
        <v>1825</v>
      </c>
      <c r="N78" s="150">
        <v>1950</v>
      </c>
      <c r="O78" s="150">
        <v>2375</v>
      </c>
      <c r="P78" s="151">
        <v>2750</v>
      </c>
      <c r="Q78" s="152">
        <v>5</v>
      </c>
      <c r="R78" s="150">
        <v>1519.68192</v>
      </c>
      <c r="S78" s="150"/>
      <c r="T78" s="150"/>
      <c r="U78" s="150"/>
      <c r="V78" s="150"/>
      <c r="W78" s="151"/>
    </row>
    <row r="79" spans="1:23">
      <c r="A79" s="154" t="s">
        <v>401</v>
      </c>
      <c r="B79" s="154" t="s">
        <v>32</v>
      </c>
      <c r="C79" s="150">
        <v>3</v>
      </c>
      <c r="D79" s="150">
        <v>1700</v>
      </c>
      <c r="E79" s="150"/>
      <c r="F79" s="150"/>
      <c r="G79" s="150"/>
      <c r="H79" s="150"/>
      <c r="I79" s="151"/>
      <c r="J79" s="152"/>
      <c r="K79" s="150"/>
      <c r="L79" s="150"/>
      <c r="M79" s="150"/>
      <c r="N79" s="150"/>
      <c r="O79" s="150"/>
      <c r="P79" s="151"/>
      <c r="Q79" s="152">
        <v>3</v>
      </c>
      <c r="R79" s="150">
        <v>1155.7066666666667</v>
      </c>
      <c r="S79" s="150"/>
      <c r="T79" s="150"/>
      <c r="U79" s="150"/>
      <c r="V79" s="150"/>
      <c r="W79" s="151"/>
    </row>
    <row r="80" spans="1:23">
      <c r="A80" s="144" t="s">
        <v>489</v>
      </c>
      <c r="B80" s="144" t="s">
        <v>594</v>
      </c>
      <c r="C80" s="145">
        <v>70</v>
      </c>
      <c r="D80" s="145">
        <v>2087.1428571428573</v>
      </c>
      <c r="E80" s="145">
        <v>1190</v>
      </c>
      <c r="F80" s="145">
        <v>1500</v>
      </c>
      <c r="G80" s="145">
        <v>1850</v>
      </c>
      <c r="H80" s="145">
        <v>2500</v>
      </c>
      <c r="I80" s="146">
        <v>3000</v>
      </c>
      <c r="J80" s="147">
        <v>47</v>
      </c>
      <c r="K80" s="145">
        <v>2465.9574468085107</v>
      </c>
      <c r="L80" s="145">
        <v>1200</v>
      </c>
      <c r="M80" s="145">
        <v>1550</v>
      </c>
      <c r="N80" s="145">
        <v>2000</v>
      </c>
      <c r="O80" s="145">
        <v>2500</v>
      </c>
      <c r="P80" s="146">
        <v>3839.9999999999982</v>
      </c>
      <c r="Q80" s="147">
        <v>56</v>
      </c>
      <c r="R80" s="145">
        <v>1667.4964857142861</v>
      </c>
      <c r="S80" s="145">
        <v>981.048</v>
      </c>
      <c r="T80" s="145">
        <v>1214.2244999999998</v>
      </c>
      <c r="U80" s="145">
        <v>1494.346</v>
      </c>
      <c r="V80" s="145">
        <v>1947.28</v>
      </c>
      <c r="W80" s="146">
        <v>2305.8879999999999</v>
      </c>
    </row>
    <row r="81" spans="1:23">
      <c r="A81" s="154" t="s">
        <v>489</v>
      </c>
      <c r="B81" s="154" t="s">
        <v>24</v>
      </c>
      <c r="C81" s="150">
        <v>7</v>
      </c>
      <c r="D81" s="150">
        <v>3050</v>
      </c>
      <c r="E81" s="150">
        <v>1160</v>
      </c>
      <c r="F81" s="150">
        <v>2050</v>
      </c>
      <c r="G81" s="150">
        <v>2750</v>
      </c>
      <c r="H81" s="150">
        <v>4250</v>
      </c>
      <c r="I81" s="151">
        <v>5200</v>
      </c>
      <c r="J81" s="152">
        <v>6</v>
      </c>
      <c r="K81" s="150">
        <v>3483.3333333333335</v>
      </c>
      <c r="L81" s="150">
        <v>1100</v>
      </c>
      <c r="M81" s="150">
        <v>2000</v>
      </c>
      <c r="N81" s="150">
        <v>4100</v>
      </c>
      <c r="O81" s="150">
        <v>5000</v>
      </c>
      <c r="P81" s="151">
        <v>5250</v>
      </c>
      <c r="Q81" s="152">
        <v>7</v>
      </c>
      <c r="R81" s="150">
        <v>2176.6458285714284</v>
      </c>
      <c r="S81" s="150">
        <v>859.16728000000001</v>
      </c>
      <c r="T81" s="150">
        <v>1379.8123999999998</v>
      </c>
      <c r="U81" s="150">
        <v>2375.2959999999998</v>
      </c>
      <c r="V81" s="150">
        <v>3152.04</v>
      </c>
      <c r="W81" s="151">
        <v>3339.0080000000003</v>
      </c>
    </row>
    <row r="82" spans="1:23">
      <c r="A82" s="154" t="s">
        <v>489</v>
      </c>
      <c r="B82" s="154" t="s">
        <v>27</v>
      </c>
      <c r="C82" s="150">
        <v>24</v>
      </c>
      <c r="D82" s="150">
        <v>2154.1666666666665</v>
      </c>
      <c r="E82" s="150">
        <v>1600</v>
      </c>
      <c r="F82" s="150">
        <v>1912.5</v>
      </c>
      <c r="G82" s="150">
        <v>2000</v>
      </c>
      <c r="H82" s="150">
        <v>2500</v>
      </c>
      <c r="I82" s="151">
        <v>2849.9999999999995</v>
      </c>
      <c r="J82" s="152">
        <v>14</v>
      </c>
      <c r="K82" s="150">
        <v>2428.5714285714284</v>
      </c>
      <c r="L82" s="150">
        <v>1800</v>
      </c>
      <c r="M82" s="150">
        <v>2000</v>
      </c>
      <c r="N82" s="150">
        <v>2250</v>
      </c>
      <c r="O82" s="150">
        <v>2575</v>
      </c>
      <c r="P82" s="151">
        <v>3220.0000000000005</v>
      </c>
      <c r="Q82" s="152">
        <v>22</v>
      </c>
      <c r="R82" s="150">
        <v>1714.5044545454548</v>
      </c>
      <c r="S82" s="150">
        <v>1277.7646000000002</v>
      </c>
      <c r="T82" s="150">
        <v>1494.346</v>
      </c>
      <c r="U82" s="150">
        <v>1698.32</v>
      </c>
      <c r="V82" s="150">
        <v>1985.84</v>
      </c>
      <c r="W82" s="151">
        <v>2138.08</v>
      </c>
    </row>
    <row r="83" spans="1:23">
      <c r="A83" s="154" t="s">
        <v>489</v>
      </c>
      <c r="B83" s="154" t="s">
        <v>28</v>
      </c>
      <c r="C83" s="150">
        <v>6</v>
      </c>
      <c r="D83" s="150">
        <v>1700</v>
      </c>
      <c r="E83" s="150">
        <v>1350</v>
      </c>
      <c r="F83" s="150">
        <v>1550</v>
      </c>
      <c r="G83" s="150">
        <v>1750</v>
      </c>
      <c r="H83" s="150">
        <v>1950</v>
      </c>
      <c r="I83" s="151">
        <v>2000</v>
      </c>
      <c r="J83" s="152">
        <v>3</v>
      </c>
      <c r="K83" s="150">
        <v>2066.6666666666665</v>
      </c>
      <c r="L83" s="150"/>
      <c r="M83" s="150"/>
      <c r="N83" s="150"/>
      <c r="O83" s="150"/>
      <c r="P83" s="151"/>
      <c r="Q83" s="152">
        <v>5</v>
      </c>
      <c r="R83" s="150">
        <v>1306.5867999999998</v>
      </c>
      <c r="S83" s="150"/>
      <c r="T83" s="150"/>
      <c r="U83" s="150"/>
      <c r="V83" s="150"/>
      <c r="W83" s="151"/>
    </row>
    <row r="84" spans="1:23">
      <c r="A84" s="154" t="s">
        <v>489</v>
      </c>
      <c r="B84" s="154" t="s">
        <v>29</v>
      </c>
      <c r="C84" s="150">
        <v>21</v>
      </c>
      <c r="D84" s="150">
        <v>1697.6190476190477</v>
      </c>
      <c r="E84" s="150">
        <v>1000</v>
      </c>
      <c r="F84" s="150">
        <v>1300</v>
      </c>
      <c r="G84" s="150">
        <v>1500</v>
      </c>
      <c r="H84" s="150">
        <v>1900</v>
      </c>
      <c r="I84" s="151">
        <v>2800</v>
      </c>
      <c r="J84" s="152">
        <v>13</v>
      </c>
      <c r="K84" s="150">
        <v>1984.6153846153845</v>
      </c>
      <c r="L84" s="150">
        <v>1260</v>
      </c>
      <c r="M84" s="150">
        <v>1500</v>
      </c>
      <c r="N84" s="150">
        <v>2000</v>
      </c>
      <c r="O84" s="150">
        <v>2500</v>
      </c>
      <c r="P84" s="151">
        <v>2660</v>
      </c>
      <c r="Q84" s="152">
        <v>14</v>
      </c>
      <c r="R84" s="150">
        <v>1410.8336000000002</v>
      </c>
      <c r="S84" s="150">
        <v>1004.3904</v>
      </c>
      <c r="T84" s="150">
        <v>1076.5805</v>
      </c>
      <c r="U84" s="150">
        <v>1315.9740000000002</v>
      </c>
      <c r="V84" s="150">
        <v>1540.8175999999999</v>
      </c>
      <c r="W84" s="151">
        <v>2073.768</v>
      </c>
    </row>
    <row r="85" spans="1:23">
      <c r="A85" s="154" t="s">
        <v>489</v>
      </c>
      <c r="B85" s="154" t="s">
        <v>30</v>
      </c>
      <c r="C85" s="150">
        <v>7</v>
      </c>
      <c r="D85" s="150">
        <v>1242.8571428571429</v>
      </c>
      <c r="E85" s="150">
        <v>1060</v>
      </c>
      <c r="F85" s="150">
        <v>1150</v>
      </c>
      <c r="G85" s="150">
        <v>1200</v>
      </c>
      <c r="H85" s="150">
        <v>1350</v>
      </c>
      <c r="I85" s="151">
        <v>1440</v>
      </c>
      <c r="J85" s="152">
        <v>6</v>
      </c>
      <c r="K85" s="150">
        <v>1300</v>
      </c>
      <c r="L85" s="150">
        <v>1200</v>
      </c>
      <c r="M85" s="150">
        <v>1200</v>
      </c>
      <c r="N85" s="150">
        <v>1200</v>
      </c>
      <c r="O85" s="150">
        <v>1425</v>
      </c>
      <c r="P85" s="151">
        <v>1500</v>
      </c>
      <c r="Q85" s="152">
        <v>5</v>
      </c>
      <c r="R85" s="150">
        <v>869.06799999999998</v>
      </c>
      <c r="S85" s="150"/>
      <c r="T85" s="150"/>
      <c r="U85" s="150"/>
      <c r="V85" s="150"/>
      <c r="W85" s="151"/>
    </row>
    <row r="86" spans="1:23">
      <c r="A86" s="144" t="s">
        <v>427</v>
      </c>
      <c r="B86" s="144" t="s">
        <v>594</v>
      </c>
      <c r="C86" s="145">
        <v>158</v>
      </c>
      <c r="D86" s="145">
        <v>3378.7341772151899</v>
      </c>
      <c r="E86" s="145">
        <v>2000</v>
      </c>
      <c r="F86" s="145">
        <v>2500</v>
      </c>
      <c r="G86" s="145">
        <v>3000</v>
      </c>
      <c r="H86" s="145">
        <v>4000</v>
      </c>
      <c r="I86" s="146">
        <v>5000</v>
      </c>
      <c r="J86" s="147">
        <v>131</v>
      </c>
      <c r="K86" s="145">
        <v>3445.0381679389311</v>
      </c>
      <c r="L86" s="145">
        <v>2200</v>
      </c>
      <c r="M86" s="145">
        <v>2500</v>
      </c>
      <c r="N86" s="145">
        <v>3000</v>
      </c>
      <c r="O86" s="145">
        <v>4000</v>
      </c>
      <c r="P86" s="146">
        <v>5000</v>
      </c>
      <c r="Q86" s="147">
        <v>151</v>
      </c>
      <c r="R86" s="145">
        <v>2652.7413006622519</v>
      </c>
      <c r="S86" s="145">
        <v>1556.934</v>
      </c>
      <c r="T86" s="145">
        <v>1939</v>
      </c>
      <c r="U86" s="145">
        <v>2390.7199999999998</v>
      </c>
      <c r="V86" s="145">
        <v>3096.2560000000003</v>
      </c>
      <c r="W86" s="146">
        <v>3717</v>
      </c>
    </row>
    <row r="87" spans="1:23">
      <c r="A87" s="154" t="s">
        <v>427</v>
      </c>
      <c r="B87" s="154" t="s">
        <v>21</v>
      </c>
      <c r="C87" s="150">
        <v>24</v>
      </c>
      <c r="D87" s="150">
        <v>4112.5</v>
      </c>
      <c r="E87" s="150">
        <v>2700</v>
      </c>
      <c r="F87" s="150">
        <v>3000</v>
      </c>
      <c r="G87" s="150">
        <v>3900</v>
      </c>
      <c r="H87" s="150">
        <v>5000</v>
      </c>
      <c r="I87" s="151">
        <v>6000</v>
      </c>
      <c r="J87" s="152">
        <v>17</v>
      </c>
      <c r="K87" s="150">
        <v>4135.2941176470586</v>
      </c>
      <c r="L87" s="150">
        <v>2500</v>
      </c>
      <c r="M87" s="150">
        <v>3000</v>
      </c>
      <c r="N87" s="150">
        <v>4000</v>
      </c>
      <c r="O87" s="150">
        <v>5000</v>
      </c>
      <c r="P87" s="151">
        <v>5200</v>
      </c>
      <c r="Q87" s="152">
        <v>21</v>
      </c>
      <c r="R87" s="150">
        <v>3016.45180952381</v>
      </c>
      <c r="S87" s="150">
        <v>1928</v>
      </c>
      <c r="T87" s="150">
        <v>2159.3599999999997</v>
      </c>
      <c r="U87" s="150">
        <v>2930.56</v>
      </c>
      <c r="V87" s="150">
        <v>3300</v>
      </c>
      <c r="W87" s="151">
        <v>3470.4</v>
      </c>
    </row>
    <row r="88" spans="1:23">
      <c r="A88" s="154" t="s">
        <v>427</v>
      </c>
      <c r="B88" s="154" t="s">
        <v>22</v>
      </c>
      <c r="C88" s="150">
        <v>28</v>
      </c>
      <c r="D88" s="150">
        <v>3746.4285714285716</v>
      </c>
      <c r="E88" s="150">
        <v>2350</v>
      </c>
      <c r="F88" s="150">
        <v>2900</v>
      </c>
      <c r="G88" s="150">
        <v>3500</v>
      </c>
      <c r="H88" s="150">
        <v>4625</v>
      </c>
      <c r="I88" s="151">
        <v>5650</v>
      </c>
      <c r="J88" s="152">
        <v>26</v>
      </c>
      <c r="K88" s="150">
        <v>3934.6153846153848</v>
      </c>
      <c r="L88" s="150">
        <v>2350</v>
      </c>
      <c r="M88" s="150">
        <v>3000</v>
      </c>
      <c r="N88" s="150">
        <v>4000</v>
      </c>
      <c r="O88" s="150">
        <v>4500</v>
      </c>
      <c r="P88" s="151">
        <v>5500</v>
      </c>
      <c r="Q88" s="152">
        <v>26</v>
      </c>
      <c r="R88" s="150">
        <v>2846.1051538461538</v>
      </c>
      <c r="S88" s="150">
        <v>1749.26</v>
      </c>
      <c r="T88" s="150">
        <v>2194.0639999999999</v>
      </c>
      <c r="U88" s="150">
        <v>2946</v>
      </c>
      <c r="V88" s="150">
        <v>3296.88</v>
      </c>
      <c r="W88" s="151">
        <v>4005.12</v>
      </c>
    </row>
    <row r="89" spans="1:23">
      <c r="A89" s="154" t="s">
        <v>427</v>
      </c>
      <c r="B89" s="154" t="s">
        <v>23</v>
      </c>
      <c r="C89" s="150">
        <v>15</v>
      </c>
      <c r="D89" s="150">
        <v>2836</v>
      </c>
      <c r="E89" s="150">
        <v>2000</v>
      </c>
      <c r="F89" s="150">
        <v>2400</v>
      </c>
      <c r="G89" s="150">
        <v>2590</v>
      </c>
      <c r="H89" s="150">
        <v>3325</v>
      </c>
      <c r="I89" s="151">
        <v>4000</v>
      </c>
      <c r="J89" s="152">
        <v>12</v>
      </c>
      <c r="K89" s="150">
        <v>2975</v>
      </c>
      <c r="L89" s="150">
        <v>2210</v>
      </c>
      <c r="M89" s="150">
        <v>2450</v>
      </c>
      <c r="N89" s="150">
        <v>3000</v>
      </c>
      <c r="O89" s="150">
        <v>3500</v>
      </c>
      <c r="P89" s="151">
        <v>3500</v>
      </c>
      <c r="Q89" s="152">
        <v>15</v>
      </c>
      <c r="R89" s="150">
        <v>2292.1422666666672</v>
      </c>
      <c r="S89" s="150">
        <v>1522.7736</v>
      </c>
      <c r="T89" s="150">
        <v>1814</v>
      </c>
      <c r="U89" s="150">
        <v>2313.6</v>
      </c>
      <c r="V89" s="150">
        <v>2760.2799999999997</v>
      </c>
      <c r="W89" s="151">
        <v>3093.92</v>
      </c>
    </row>
    <row r="90" spans="1:23">
      <c r="A90" s="154" t="s">
        <v>427</v>
      </c>
      <c r="B90" s="154" t="s">
        <v>24</v>
      </c>
      <c r="C90" s="150">
        <v>28</v>
      </c>
      <c r="D90" s="150">
        <v>3221.4285714285716</v>
      </c>
      <c r="E90" s="150">
        <v>2410</v>
      </c>
      <c r="F90" s="150">
        <v>2500</v>
      </c>
      <c r="G90" s="150">
        <v>3000</v>
      </c>
      <c r="H90" s="150">
        <v>4000</v>
      </c>
      <c r="I90" s="151">
        <v>4120</v>
      </c>
      <c r="J90" s="152">
        <v>25</v>
      </c>
      <c r="K90" s="150">
        <v>3222</v>
      </c>
      <c r="L90" s="150">
        <v>2500</v>
      </c>
      <c r="M90" s="150">
        <v>2500</v>
      </c>
      <c r="N90" s="150">
        <v>3000</v>
      </c>
      <c r="O90" s="150">
        <v>3600</v>
      </c>
      <c r="P90" s="151">
        <v>4480.0000000000009</v>
      </c>
      <c r="Q90" s="152">
        <v>28</v>
      </c>
      <c r="R90" s="150">
        <v>2491.5021714285713</v>
      </c>
      <c r="S90" s="150">
        <v>1550.6743999999999</v>
      </c>
      <c r="T90" s="150">
        <v>1995.39</v>
      </c>
      <c r="U90" s="150">
        <v>2302.5583999999999</v>
      </c>
      <c r="V90" s="150">
        <v>2747.3999999999996</v>
      </c>
      <c r="W90" s="151">
        <v>3333.8320000000003</v>
      </c>
    </row>
    <row r="91" spans="1:23">
      <c r="A91" s="154" t="s">
        <v>427</v>
      </c>
      <c r="B91" s="154" t="s">
        <v>25</v>
      </c>
      <c r="C91" s="150">
        <v>32</v>
      </c>
      <c r="D91" s="150">
        <v>3756.25</v>
      </c>
      <c r="E91" s="150">
        <v>2110</v>
      </c>
      <c r="F91" s="150">
        <v>2800</v>
      </c>
      <c r="G91" s="150">
        <v>3600</v>
      </c>
      <c r="H91" s="150">
        <v>4100</v>
      </c>
      <c r="I91" s="151">
        <v>5130.0000000000018</v>
      </c>
      <c r="J91" s="152">
        <v>27</v>
      </c>
      <c r="K91" s="150">
        <v>3768.5185185185187</v>
      </c>
      <c r="L91" s="150">
        <v>2060</v>
      </c>
      <c r="M91" s="150">
        <v>2600</v>
      </c>
      <c r="N91" s="150">
        <v>3500</v>
      </c>
      <c r="O91" s="150">
        <v>4350</v>
      </c>
      <c r="P91" s="151">
        <v>5920.0000000000036</v>
      </c>
      <c r="Q91" s="152">
        <v>32</v>
      </c>
      <c r="R91" s="150">
        <v>2948.9124874999993</v>
      </c>
      <c r="S91" s="150">
        <v>1642.6559999999999</v>
      </c>
      <c r="T91" s="150">
        <v>2003.84</v>
      </c>
      <c r="U91" s="150">
        <v>2907.4399999999996</v>
      </c>
      <c r="V91" s="150">
        <v>3547.52</v>
      </c>
      <c r="W91" s="151">
        <v>4607.92</v>
      </c>
    </row>
    <row r="92" spans="1:23">
      <c r="A92" s="154" t="s">
        <v>427</v>
      </c>
      <c r="B92" s="154" t="s">
        <v>26</v>
      </c>
      <c r="C92" s="150">
        <v>4</v>
      </c>
      <c r="D92" s="150">
        <v>2625</v>
      </c>
      <c r="E92" s="150"/>
      <c r="F92" s="150"/>
      <c r="G92" s="150"/>
      <c r="H92" s="150"/>
      <c r="I92" s="151"/>
      <c r="J92" s="152">
        <v>3</v>
      </c>
      <c r="K92" s="150">
        <v>2866.6666666666665</v>
      </c>
      <c r="L92" s="150"/>
      <c r="M92" s="150"/>
      <c r="N92" s="150"/>
      <c r="O92" s="150"/>
      <c r="P92" s="151"/>
      <c r="Q92" s="152">
        <v>4</v>
      </c>
      <c r="R92" s="150">
        <v>2652.32</v>
      </c>
      <c r="S92" s="150"/>
      <c r="T92" s="150"/>
      <c r="U92" s="150"/>
      <c r="V92" s="150"/>
      <c r="W92" s="151"/>
    </row>
    <row r="93" spans="1:23">
      <c r="A93" s="154" t="s">
        <v>427</v>
      </c>
      <c r="B93" s="154" t="s">
        <v>27</v>
      </c>
      <c r="C93" s="150">
        <v>23</v>
      </c>
      <c r="D93" s="150">
        <v>2578.2608695652175</v>
      </c>
      <c r="E93" s="150">
        <v>2000</v>
      </c>
      <c r="F93" s="150">
        <v>2350</v>
      </c>
      <c r="G93" s="150">
        <v>2500</v>
      </c>
      <c r="H93" s="150">
        <v>2750</v>
      </c>
      <c r="I93" s="151">
        <v>3240</v>
      </c>
      <c r="J93" s="152">
        <v>18</v>
      </c>
      <c r="K93" s="150">
        <v>2538.8888888888887</v>
      </c>
      <c r="L93" s="150">
        <v>2140</v>
      </c>
      <c r="M93" s="150">
        <v>2225</v>
      </c>
      <c r="N93" s="150">
        <v>2500</v>
      </c>
      <c r="O93" s="150">
        <v>2800</v>
      </c>
      <c r="P93" s="151">
        <v>3000</v>
      </c>
      <c r="Q93" s="152">
        <v>22</v>
      </c>
      <c r="R93" s="150">
        <v>2289.5018181818177</v>
      </c>
      <c r="S93" s="150">
        <v>1467.4344000000001</v>
      </c>
      <c r="T93" s="150">
        <v>1773.76</v>
      </c>
      <c r="U93" s="150">
        <v>1966.56</v>
      </c>
      <c r="V93" s="150">
        <v>2376.4719999999998</v>
      </c>
      <c r="W93" s="151">
        <v>3178.8864000000008</v>
      </c>
    </row>
    <row r="94" spans="1:23">
      <c r="A94" s="154" t="s">
        <v>427</v>
      </c>
      <c r="B94" s="154" t="s">
        <v>31</v>
      </c>
      <c r="C94" s="150">
        <v>2</v>
      </c>
      <c r="D94" s="150">
        <v>1500</v>
      </c>
      <c r="E94" s="150"/>
      <c r="F94" s="150"/>
      <c r="G94" s="150"/>
      <c r="H94" s="150"/>
      <c r="I94" s="151"/>
      <c r="J94" s="152">
        <v>1</v>
      </c>
      <c r="K94" s="150"/>
      <c r="L94" s="150"/>
      <c r="M94" s="150"/>
      <c r="N94" s="150"/>
      <c r="O94" s="150"/>
      <c r="P94" s="151"/>
      <c r="Q94" s="152">
        <v>2</v>
      </c>
      <c r="R94" s="150">
        <v>1087.5329999999999</v>
      </c>
      <c r="S94" s="150"/>
      <c r="T94" s="150"/>
      <c r="U94" s="150"/>
      <c r="V94" s="150"/>
      <c r="W94" s="151"/>
    </row>
    <row r="95" spans="1:23">
      <c r="A95" s="144" t="s">
        <v>494</v>
      </c>
      <c r="B95" s="144" t="s">
        <v>594</v>
      </c>
      <c r="C95" s="145">
        <v>17</v>
      </c>
      <c r="D95" s="145">
        <v>3017.6470588235293</v>
      </c>
      <c r="E95" s="145">
        <v>1560</v>
      </c>
      <c r="F95" s="145">
        <v>2000</v>
      </c>
      <c r="G95" s="145">
        <v>2500</v>
      </c>
      <c r="H95" s="145">
        <v>3000</v>
      </c>
      <c r="I95" s="146">
        <v>5500.0000000000009</v>
      </c>
      <c r="J95" s="147">
        <v>12</v>
      </c>
      <c r="K95" s="145">
        <v>3308.3333333333335</v>
      </c>
      <c r="L95" s="145">
        <v>1840</v>
      </c>
      <c r="M95" s="145">
        <v>2425</v>
      </c>
      <c r="N95" s="145">
        <v>2600</v>
      </c>
      <c r="O95" s="145">
        <v>3000</v>
      </c>
      <c r="P95" s="146">
        <v>5520.0000000000009</v>
      </c>
      <c r="Q95" s="147">
        <v>17</v>
      </c>
      <c r="R95" s="145">
        <v>2618.823317647059</v>
      </c>
      <c r="S95" s="145">
        <v>1106.31</v>
      </c>
      <c r="T95" s="145">
        <v>1581.9679999999998</v>
      </c>
      <c r="U95" s="145">
        <v>1928</v>
      </c>
      <c r="V95" s="145">
        <v>2920</v>
      </c>
      <c r="W95" s="146">
        <v>5501.8950400000003</v>
      </c>
    </row>
    <row r="96" spans="1:23">
      <c r="A96" s="154" t="s">
        <v>494</v>
      </c>
      <c r="B96" s="154" t="s">
        <v>26</v>
      </c>
      <c r="C96" s="150">
        <v>3</v>
      </c>
      <c r="D96" s="150">
        <v>2633.3333333333335</v>
      </c>
      <c r="E96" s="150"/>
      <c r="F96" s="150"/>
      <c r="G96" s="150"/>
      <c r="H96" s="150"/>
      <c r="I96" s="151"/>
      <c r="J96" s="152">
        <v>3</v>
      </c>
      <c r="K96" s="150">
        <v>2633.3333333333335</v>
      </c>
      <c r="L96" s="150"/>
      <c r="M96" s="150"/>
      <c r="N96" s="150"/>
      <c r="O96" s="150"/>
      <c r="P96" s="151"/>
      <c r="Q96" s="152">
        <v>3</v>
      </c>
      <c r="R96" s="150">
        <v>2086.8320000000003</v>
      </c>
      <c r="S96" s="150"/>
      <c r="T96" s="150"/>
      <c r="U96" s="150"/>
      <c r="V96" s="150"/>
      <c r="W96" s="151"/>
    </row>
    <row r="97" spans="1:23">
      <c r="A97" s="154" t="s">
        <v>494</v>
      </c>
      <c r="B97" s="154" t="s">
        <v>27</v>
      </c>
      <c r="C97" s="150">
        <v>3</v>
      </c>
      <c r="D97" s="150">
        <v>4533.333333333333</v>
      </c>
      <c r="E97" s="150"/>
      <c r="F97" s="150"/>
      <c r="G97" s="150"/>
      <c r="H97" s="150"/>
      <c r="I97" s="151"/>
      <c r="J97" s="152">
        <v>3</v>
      </c>
      <c r="K97" s="150">
        <v>4666.666666666667</v>
      </c>
      <c r="L97" s="150"/>
      <c r="M97" s="150"/>
      <c r="N97" s="150"/>
      <c r="O97" s="150"/>
      <c r="P97" s="151"/>
      <c r="Q97" s="152">
        <v>3</v>
      </c>
      <c r="R97" s="150">
        <v>3131.4079999999999</v>
      </c>
      <c r="S97" s="150"/>
      <c r="T97" s="150"/>
      <c r="U97" s="150"/>
      <c r="V97" s="150"/>
      <c r="W97" s="151"/>
    </row>
    <row r="98" spans="1:23">
      <c r="A98" s="154" t="s">
        <v>494</v>
      </c>
      <c r="B98" s="154" t="s">
        <v>34</v>
      </c>
      <c r="C98" s="150">
        <v>3</v>
      </c>
      <c r="D98" s="150">
        <v>1733.3333333333333</v>
      </c>
      <c r="E98" s="150"/>
      <c r="F98" s="150"/>
      <c r="G98" s="150"/>
      <c r="H98" s="150"/>
      <c r="I98" s="151"/>
      <c r="J98" s="152">
        <v>2</v>
      </c>
      <c r="K98" s="150">
        <v>1750</v>
      </c>
      <c r="L98" s="150"/>
      <c r="M98" s="150"/>
      <c r="N98" s="150"/>
      <c r="O98" s="150"/>
      <c r="P98" s="151"/>
      <c r="Q98" s="152">
        <v>3</v>
      </c>
      <c r="R98" s="150">
        <v>1347.54</v>
      </c>
      <c r="S98" s="150"/>
      <c r="T98" s="150"/>
      <c r="U98" s="150"/>
      <c r="V98" s="150"/>
      <c r="W98" s="151"/>
    </row>
    <row r="99" spans="1:23">
      <c r="A99" s="144" t="s">
        <v>425</v>
      </c>
      <c r="B99" s="144" t="s">
        <v>594</v>
      </c>
      <c r="C99" s="145">
        <v>552</v>
      </c>
      <c r="D99" s="145">
        <v>1939.8097826086957</v>
      </c>
      <c r="E99" s="145">
        <v>1200</v>
      </c>
      <c r="F99" s="145">
        <v>1400</v>
      </c>
      <c r="G99" s="145">
        <v>1700</v>
      </c>
      <c r="H99" s="145">
        <v>2300</v>
      </c>
      <c r="I99" s="146">
        <v>3000</v>
      </c>
      <c r="J99" s="147">
        <v>428</v>
      </c>
      <c r="K99" s="145">
        <v>2063.3528037383176</v>
      </c>
      <c r="L99" s="145">
        <v>1200</v>
      </c>
      <c r="M99" s="145">
        <v>1500</v>
      </c>
      <c r="N99" s="145">
        <v>1800</v>
      </c>
      <c r="O99" s="145">
        <v>2500</v>
      </c>
      <c r="P99" s="146">
        <v>3000</v>
      </c>
      <c r="Q99" s="147">
        <v>509</v>
      </c>
      <c r="R99" s="145">
        <v>1455.3521638978389</v>
      </c>
      <c r="S99" s="145">
        <v>797.88800000000003</v>
      </c>
      <c r="T99" s="145">
        <v>957.3</v>
      </c>
      <c r="U99" s="145">
        <v>1244</v>
      </c>
      <c r="V99" s="145">
        <v>1765</v>
      </c>
      <c r="W99" s="146">
        <v>2320.8799999999997</v>
      </c>
    </row>
    <row r="100" spans="1:23">
      <c r="A100" s="154" t="s">
        <v>425</v>
      </c>
      <c r="B100" s="154" t="s">
        <v>21</v>
      </c>
      <c r="C100" s="150">
        <v>4</v>
      </c>
      <c r="D100" s="150">
        <v>5675</v>
      </c>
      <c r="E100" s="150"/>
      <c r="F100" s="150"/>
      <c r="G100" s="150"/>
      <c r="H100" s="150"/>
      <c r="I100" s="151"/>
      <c r="J100" s="152">
        <v>4</v>
      </c>
      <c r="K100" s="150">
        <v>6950</v>
      </c>
      <c r="L100" s="150"/>
      <c r="M100" s="150"/>
      <c r="N100" s="150"/>
      <c r="O100" s="150"/>
      <c r="P100" s="151"/>
      <c r="Q100" s="152">
        <v>4</v>
      </c>
      <c r="R100" s="150">
        <v>3718.3960000000002</v>
      </c>
      <c r="S100" s="150"/>
      <c r="T100" s="150"/>
      <c r="U100" s="150"/>
      <c r="V100" s="150"/>
      <c r="W100" s="151"/>
    </row>
    <row r="101" spans="1:23">
      <c r="A101" s="154" t="s">
        <v>425</v>
      </c>
      <c r="B101" s="154" t="s">
        <v>22</v>
      </c>
      <c r="C101" s="150">
        <v>14</v>
      </c>
      <c r="D101" s="150">
        <v>2742.8571428571427</v>
      </c>
      <c r="E101" s="150">
        <v>2360</v>
      </c>
      <c r="F101" s="150">
        <v>2500</v>
      </c>
      <c r="G101" s="150">
        <v>2600</v>
      </c>
      <c r="H101" s="150">
        <v>2950</v>
      </c>
      <c r="I101" s="151">
        <v>3440</v>
      </c>
      <c r="J101" s="152">
        <v>14</v>
      </c>
      <c r="K101" s="150">
        <v>2742.8571428571427</v>
      </c>
      <c r="L101" s="150">
        <v>2230</v>
      </c>
      <c r="M101" s="150">
        <v>2500</v>
      </c>
      <c r="N101" s="150">
        <v>2800</v>
      </c>
      <c r="O101" s="150">
        <v>3000</v>
      </c>
      <c r="P101" s="151">
        <v>3210.0000000000005</v>
      </c>
      <c r="Q101" s="152">
        <v>12</v>
      </c>
      <c r="R101" s="150">
        <v>2044.7408333333335</v>
      </c>
      <c r="S101" s="150">
        <v>1410.5072</v>
      </c>
      <c r="T101" s="150">
        <v>1685.0719999999999</v>
      </c>
      <c r="U101" s="150">
        <v>1862.88</v>
      </c>
      <c r="V101" s="150">
        <v>2313.6</v>
      </c>
      <c r="W101" s="151">
        <v>2868.864</v>
      </c>
    </row>
    <row r="102" spans="1:23">
      <c r="A102" s="154" t="s">
        <v>425</v>
      </c>
      <c r="B102" s="154" t="s">
        <v>23</v>
      </c>
      <c r="C102" s="150">
        <v>19</v>
      </c>
      <c r="D102" s="150">
        <v>2710.5263157894738</v>
      </c>
      <c r="E102" s="150">
        <v>1980</v>
      </c>
      <c r="F102" s="150">
        <v>2500</v>
      </c>
      <c r="G102" s="150">
        <v>2700</v>
      </c>
      <c r="H102" s="150">
        <v>2875</v>
      </c>
      <c r="I102" s="151">
        <v>3099.9999999999995</v>
      </c>
      <c r="J102" s="152">
        <v>12</v>
      </c>
      <c r="K102" s="150">
        <v>2920.8333333333335</v>
      </c>
      <c r="L102" s="150">
        <v>2050</v>
      </c>
      <c r="M102" s="150">
        <v>2500</v>
      </c>
      <c r="N102" s="150">
        <v>3000</v>
      </c>
      <c r="O102" s="150">
        <v>3275</v>
      </c>
      <c r="P102" s="151">
        <v>3500</v>
      </c>
      <c r="Q102" s="152">
        <v>19</v>
      </c>
      <c r="R102" s="150">
        <v>2117.9397052631575</v>
      </c>
      <c r="S102" s="150">
        <v>1405.4079999999999</v>
      </c>
      <c r="T102" s="150">
        <v>1664.5</v>
      </c>
      <c r="U102" s="150">
        <v>2081</v>
      </c>
      <c r="V102" s="150">
        <v>2600</v>
      </c>
      <c r="W102" s="151">
        <v>2885.152</v>
      </c>
    </row>
    <row r="103" spans="1:23">
      <c r="A103" s="154" t="s">
        <v>425</v>
      </c>
      <c r="B103" s="154" t="s">
        <v>24</v>
      </c>
      <c r="C103" s="150">
        <v>14</v>
      </c>
      <c r="D103" s="150">
        <v>3178.5714285714284</v>
      </c>
      <c r="E103" s="150">
        <v>2160</v>
      </c>
      <c r="F103" s="150">
        <v>2625</v>
      </c>
      <c r="G103" s="150">
        <v>3000</v>
      </c>
      <c r="H103" s="150">
        <v>4000</v>
      </c>
      <c r="I103" s="151">
        <v>4350.0000000000009</v>
      </c>
      <c r="J103" s="152">
        <v>10</v>
      </c>
      <c r="K103" s="150">
        <v>3310</v>
      </c>
      <c r="L103" s="150">
        <v>2570</v>
      </c>
      <c r="M103" s="150">
        <v>3000</v>
      </c>
      <c r="N103" s="150">
        <v>3100</v>
      </c>
      <c r="O103" s="150">
        <v>3875</v>
      </c>
      <c r="P103" s="151">
        <v>4050</v>
      </c>
      <c r="Q103" s="152">
        <v>13</v>
      </c>
      <c r="R103" s="150">
        <v>2330.4288307692309</v>
      </c>
      <c r="S103" s="150">
        <v>1680</v>
      </c>
      <c r="T103" s="150">
        <v>1850.8799999999999</v>
      </c>
      <c r="U103" s="150">
        <v>2300</v>
      </c>
      <c r="V103" s="150">
        <v>2506.4</v>
      </c>
      <c r="W103" s="151">
        <v>3031.5872000000004</v>
      </c>
    </row>
    <row r="104" spans="1:23">
      <c r="A104" s="154" t="s">
        <v>425</v>
      </c>
      <c r="B104" s="154" t="s">
        <v>25</v>
      </c>
      <c r="C104" s="150">
        <v>69</v>
      </c>
      <c r="D104" s="150">
        <v>2521.014492753623</v>
      </c>
      <c r="E104" s="150">
        <v>1500</v>
      </c>
      <c r="F104" s="150">
        <v>1800</v>
      </c>
      <c r="G104" s="150">
        <v>2100</v>
      </c>
      <c r="H104" s="150">
        <v>3000</v>
      </c>
      <c r="I104" s="151">
        <v>4000</v>
      </c>
      <c r="J104" s="152">
        <v>56</v>
      </c>
      <c r="K104" s="150">
        <v>2636.9464285714284</v>
      </c>
      <c r="L104" s="150">
        <v>1500</v>
      </c>
      <c r="M104" s="150">
        <v>1975</v>
      </c>
      <c r="N104" s="150">
        <v>2500</v>
      </c>
      <c r="O104" s="150">
        <v>3000</v>
      </c>
      <c r="P104" s="151">
        <v>4000</v>
      </c>
      <c r="Q104" s="152">
        <v>66</v>
      </c>
      <c r="R104" s="150">
        <v>2000.7301030303024</v>
      </c>
      <c r="S104" s="150">
        <v>1088.2670000000001</v>
      </c>
      <c r="T104" s="150">
        <v>1369.174</v>
      </c>
      <c r="U104" s="150">
        <v>1805.44</v>
      </c>
      <c r="V104" s="150">
        <v>2387.5</v>
      </c>
      <c r="W104" s="151">
        <v>3161.92</v>
      </c>
    </row>
    <row r="105" spans="1:23">
      <c r="A105" s="154" t="s">
        <v>425</v>
      </c>
      <c r="B105" s="154" t="s">
        <v>26</v>
      </c>
      <c r="C105" s="150">
        <v>17</v>
      </c>
      <c r="D105" s="150">
        <v>2117.6470588235293</v>
      </c>
      <c r="E105" s="150">
        <v>1560</v>
      </c>
      <c r="F105" s="150">
        <v>1700</v>
      </c>
      <c r="G105" s="150">
        <v>1800</v>
      </c>
      <c r="H105" s="150">
        <v>2500</v>
      </c>
      <c r="I105" s="151">
        <v>2820</v>
      </c>
      <c r="J105" s="152">
        <v>14</v>
      </c>
      <c r="K105" s="150">
        <v>2121.4285714285716</v>
      </c>
      <c r="L105" s="150">
        <v>1530</v>
      </c>
      <c r="M105" s="150">
        <v>1700</v>
      </c>
      <c r="N105" s="150">
        <v>1950</v>
      </c>
      <c r="O105" s="150">
        <v>2525</v>
      </c>
      <c r="P105" s="151">
        <v>2880.0000000000005</v>
      </c>
      <c r="Q105" s="152">
        <v>16</v>
      </c>
      <c r="R105" s="150">
        <v>1509.0007749999997</v>
      </c>
      <c r="S105" s="150">
        <v>1059.413</v>
      </c>
      <c r="T105" s="150">
        <v>1190.6595</v>
      </c>
      <c r="U105" s="150">
        <v>1369.174</v>
      </c>
      <c r="V105" s="150">
        <v>1611.1405</v>
      </c>
      <c r="W105" s="151">
        <v>2125</v>
      </c>
    </row>
    <row r="106" spans="1:23">
      <c r="A106" s="154" t="s">
        <v>425</v>
      </c>
      <c r="B106" s="154" t="s">
        <v>27</v>
      </c>
      <c r="C106" s="150">
        <v>62</v>
      </c>
      <c r="D106" s="150">
        <v>2273.3870967741937</v>
      </c>
      <c r="E106" s="150">
        <v>1510</v>
      </c>
      <c r="F106" s="150">
        <v>1925</v>
      </c>
      <c r="G106" s="150">
        <v>2200</v>
      </c>
      <c r="H106" s="150">
        <v>2500</v>
      </c>
      <c r="I106" s="151">
        <v>3000</v>
      </c>
      <c r="J106" s="152">
        <v>48</v>
      </c>
      <c r="K106" s="150">
        <v>2458.3333333333335</v>
      </c>
      <c r="L106" s="150">
        <v>1670</v>
      </c>
      <c r="M106" s="150">
        <v>2000</v>
      </c>
      <c r="N106" s="150">
        <v>2400</v>
      </c>
      <c r="O106" s="150">
        <v>2800</v>
      </c>
      <c r="P106" s="151">
        <v>3150.0000000000023</v>
      </c>
      <c r="Q106" s="152">
        <v>61</v>
      </c>
      <c r="R106" s="150">
        <v>1762.2466557377047</v>
      </c>
      <c r="S106" s="150">
        <v>1200</v>
      </c>
      <c r="T106" s="150">
        <v>1431.76</v>
      </c>
      <c r="U106" s="150">
        <v>1752.9376</v>
      </c>
      <c r="V106" s="150">
        <v>2043.6799999999998</v>
      </c>
      <c r="W106" s="151">
        <v>2313.6</v>
      </c>
    </row>
    <row r="107" spans="1:23">
      <c r="A107" s="154" t="s">
        <v>425</v>
      </c>
      <c r="B107" s="154" t="s">
        <v>28</v>
      </c>
      <c r="C107" s="150">
        <v>6</v>
      </c>
      <c r="D107" s="150">
        <v>1900</v>
      </c>
      <c r="E107" s="150">
        <v>1150</v>
      </c>
      <c r="F107" s="150">
        <v>1325</v>
      </c>
      <c r="G107" s="150">
        <v>1950</v>
      </c>
      <c r="H107" s="150">
        <v>2425</v>
      </c>
      <c r="I107" s="151">
        <v>2600</v>
      </c>
      <c r="J107" s="152">
        <v>4</v>
      </c>
      <c r="K107" s="150">
        <v>1972.5</v>
      </c>
      <c r="L107" s="150"/>
      <c r="M107" s="150"/>
      <c r="N107" s="150"/>
      <c r="O107" s="150"/>
      <c r="P107" s="151"/>
      <c r="Q107" s="152">
        <v>6</v>
      </c>
      <c r="R107" s="150">
        <v>1415.3333333333333</v>
      </c>
      <c r="S107" s="150">
        <v>916</v>
      </c>
      <c r="T107" s="150">
        <v>1022.75</v>
      </c>
      <c r="U107" s="150">
        <v>1330</v>
      </c>
      <c r="V107" s="150">
        <v>1875</v>
      </c>
      <c r="W107" s="151">
        <v>2000</v>
      </c>
    </row>
    <row r="108" spans="1:23">
      <c r="A108" s="154" t="s">
        <v>425</v>
      </c>
      <c r="B108" s="154" t="s">
        <v>29</v>
      </c>
      <c r="C108" s="150">
        <v>13</v>
      </c>
      <c r="D108" s="150">
        <v>2069.2307692307691</v>
      </c>
      <c r="E108" s="150">
        <v>1420</v>
      </c>
      <c r="F108" s="150">
        <v>1600</v>
      </c>
      <c r="G108" s="150">
        <v>2000</v>
      </c>
      <c r="H108" s="150">
        <v>2500</v>
      </c>
      <c r="I108" s="151">
        <v>2660</v>
      </c>
      <c r="J108" s="152">
        <v>11</v>
      </c>
      <c r="K108" s="150">
        <v>2027.2727272727273</v>
      </c>
      <c r="L108" s="150">
        <v>1400</v>
      </c>
      <c r="M108" s="150">
        <v>1500</v>
      </c>
      <c r="N108" s="150">
        <v>1800</v>
      </c>
      <c r="O108" s="150">
        <v>2300</v>
      </c>
      <c r="P108" s="151">
        <v>2700</v>
      </c>
      <c r="Q108" s="152">
        <v>12</v>
      </c>
      <c r="R108" s="150">
        <v>1575.6211666666666</v>
      </c>
      <c r="S108" s="150">
        <v>1023.6</v>
      </c>
      <c r="T108" s="150">
        <v>1233</v>
      </c>
      <c r="U108" s="150">
        <v>1483.5</v>
      </c>
      <c r="V108" s="150">
        <v>1734.98</v>
      </c>
      <c r="W108" s="151">
        <v>1985</v>
      </c>
    </row>
    <row r="109" spans="1:23">
      <c r="A109" s="154" t="s">
        <v>425</v>
      </c>
      <c r="B109" s="154" t="s">
        <v>30</v>
      </c>
      <c r="C109" s="150">
        <v>199</v>
      </c>
      <c r="D109" s="150">
        <v>1487.5628140703518</v>
      </c>
      <c r="E109" s="150">
        <v>1000</v>
      </c>
      <c r="F109" s="150">
        <v>1200</v>
      </c>
      <c r="G109" s="150">
        <v>1500</v>
      </c>
      <c r="H109" s="150">
        <v>1600</v>
      </c>
      <c r="I109" s="151">
        <v>2000</v>
      </c>
      <c r="J109" s="152">
        <v>154</v>
      </c>
      <c r="K109" s="150">
        <v>1577.7662337662337</v>
      </c>
      <c r="L109" s="150">
        <v>1015</v>
      </c>
      <c r="M109" s="150">
        <v>1200</v>
      </c>
      <c r="N109" s="150">
        <v>1500</v>
      </c>
      <c r="O109" s="150">
        <v>1800</v>
      </c>
      <c r="P109" s="151">
        <v>2140.0000000000036</v>
      </c>
      <c r="Q109" s="152">
        <v>176</v>
      </c>
      <c r="R109" s="150">
        <v>1006.7184812727272</v>
      </c>
      <c r="S109" s="150">
        <v>669.37</v>
      </c>
      <c r="T109" s="150">
        <v>798.72199999999998</v>
      </c>
      <c r="U109" s="150">
        <v>953.56400000000008</v>
      </c>
      <c r="V109" s="150">
        <v>1113.8194000000001</v>
      </c>
      <c r="W109" s="151">
        <v>1400.4659999999999</v>
      </c>
    </row>
    <row r="110" spans="1:23">
      <c r="A110" s="154" t="s">
        <v>425</v>
      </c>
      <c r="B110" s="154" t="s">
        <v>31</v>
      </c>
      <c r="C110" s="150">
        <v>108</v>
      </c>
      <c r="D110" s="150">
        <v>1739.1666666666667</v>
      </c>
      <c r="E110" s="150">
        <v>1140.0000000000002</v>
      </c>
      <c r="F110" s="150">
        <v>1500</v>
      </c>
      <c r="G110" s="150">
        <v>1600</v>
      </c>
      <c r="H110" s="150">
        <v>2000</v>
      </c>
      <c r="I110" s="151">
        <v>2500</v>
      </c>
      <c r="J110" s="152">
        <v>81</v>
      </c>
      <c r="K110" s="150">
        <v>1825.679012345679</v>
      </c>
      <c r="L110" s="150">
        <v>1200</v>
      </c>
      <c r="M110" s="150">
        <v>1500</v>
      </c>
      <c r="N110" s="150">
        <v>1700</v>
      </c>
      <c r="O110" s="150">
        <v>2000</v>
      </c>
      <c r="P110" s="151">
        <v>2500</v>
      </c>
      <c r="Q110" s="152">
        <v>101</v>
      </c>
      <c r="R110" s="150">
        <v>1350.3354724752476</v>
      </c>
      <c r="S110" s="150">
        <v>846.47360000000003</v>
      </c>
      <c r="T110" s="150">
        <v>979.12</v>
      </c>
      <c r="U110" s="150">
        <v>1244</v>
      </c>
      <c r="V110" s="150">
        <v>1588.2259999999999</v>
      </c>
      <c r="W110" s="151">
        <v>1850.8799999999999</v>
      </c>
    </row>
    <row r="111" spans="1:23">
      <c r="A111" s="154" t="s">
        <v>425</v>
      </c>
      <c r="B111" s="154" t="s">
        <v>32</v>
      </c>
      <c r="C111" s="150">
        <v>13</v>
      </c>
      <c r="D111" s="150">
        <v>1613.0769230769231</v>
      </c>
      <c r="E111" s="150">
        <v>1320</v>
      </c>
      <c r="F111" s="150">
        <v>1400</v>
      </c>
      <c r="G111" s="150">
        <v>1600</v>
      </c>
      <c r="H111" s="150">
        <v>1800</v>
      </c>
      <c r="I111" s="151">
        <v>1900</v>
      </c>
      <c r="J111" s="152">
        <v>12</v>
      </c>
      <c r="K111" s="150">
        <v>1683.3333333333333</v>
      </c>
      <c r="L111" s="150">
        <v>1410</v>
      </c>
      <c r="M111" s="150">
        <v>1500</v>
      </c>
      <c r="N111" s="150">
        <v>1550</v>
      </c>
      <c r="O111" s="150">
        <v>1925</v>
      </c>
      <c r="P111" s="151">
        <v>2090</v>
      </c>
      <c r="Q111" s="152">
        <v>13</v>
      </c>
      <c r="R111" s="150">
        <v>1138.1001538461537</v>
      </c>
      <c r="S111" s="150">
        <v>874.75199999999995</v>
      </c>
      <c r="T111" s="150">
        <v>1017.68</v>
      </c>
      <c r="U111" s="150">
        <v>1150.1200000000001</v>
      </c>
      <c r="V111" s="150">
        <v>1225.2239999999999</v>
      </c>
      <c r="W111" s="151">
        <v>1287.5484000000001</v>
      </c>
    </row>
    <row r="112" spans="1:23">
      <c r="A112" s="154" t="s">
        <v>425</v>
      </c>
      <c r="B112" s="154" t="s">
        <v>35</v>
      </c>
      <c r="C112" s="150">
        <v>13</v>
      </c>
      <c r="D112" s="150">
        <v>1373.0769230769231</v>
      </c>
      <c r="E112" s="150">
        <v>1020</v>
      </c>
      <c r="F112" s="150">
        <v>1200</v>
      </c>
      <c r="G112" s="150">
        <v>1200</v>
      </c>
      <c r="H112" s="150">
        <v>1500</v>
      </c>
      <c r="I112" s="151">
        <v>2000</v>
      </c>
      <c r="J112" s="152">
        <v>8</v>
      </c>
      <c r="K112" s="150">
        <v>1518.75</v>
      </c>
      <c r="L112" s="150">
        <v>1200</v>
      </c>
      <c r="M112" s="150">
        <v>1200</v>
      </c>
      <c r="N112" s="150">
        <v>1275</v>
      </c>
      <c r="O112" s="150">
        <v>1625</v>
      </c>
      <c r="P112" s="151">
        <v>2150</v>
      </c>
      <c r="Q112" s="152">
        <v>9</v>
      </c>
      <c r="R112" s="150">
        <v>1118.9361777777776</v>
      </c>
      <c r="S112" s="150">
        <v>827.96480000000008</v>
      </c>
      <c r="T112" s="150">
        <v>863.43999999999994</v>
      </c>
      <c r="U112" s="150">
        <v>1056.24</v>
      </c>
      <c r="V112" s="150">
        <v>1431.76</v>
      </c>
      <c r="W112" s="151">
        <v>1511.76232</v>
      </c>
    </row>
    <row r="113" spans="1:23">
      <c r="A113" s="144" t="s">
        <v>497</v>
      </c>
      <c r="B113" s="144" t="s">
        <v>594</v>
      </c>
      <c r="C113" s="145">
        <v>17</v>
      </c>
      <c r="D113" s="145">
        <v>2032.3529411764705</v>
      </c>
      <c r="E113" s="145">
        <v>1200</v>
      </c>
      <c r="F113" s="145">
        <v>1700</v>
      </c>
      <c r="G113" s="145">
        <v>2000</v>
      </c>
      <c r="H113" s="145">
        <v>2400</v>
      </c>
      <c r="I113" s="146">
        <v>2700</v>
      </c>
      <c r="J113" s="147">
        <v>12</v>
      </c>
      <c r="K113" s="145">
        <v>2512.5</v>
      </c>
      <c r="L113" s="145">
        <v>1910</v>
      </c>
      <c r="M113" s="145">
        <v>2150</v>
      </c>
      <c r="N113" s="145">
        <v>2350</v>
      </c>
      <c r="O113" s="145">
        <v>3000</v>
      </c>
      <c r="P113" s="146">
        <v>3180</v>
      </c>
      <c r="Q113" s="147">
        <v>12</v>
      </c>
      <c r="R113" s="145">
        <v>1881.1195</v>
      </c>
      <c r="S113" s="145">
        <v>1427.6856</v>
      </c>
      <c r="T113" s="145">
        <v>1581.1695</v>
      </c>
      <c r="U113" s="145">
        <v>1889.44</v>
      </c>
      <c r="V113" s="145">
        <v>2043.6799999999998</v>
      </c>
      <c r="W113" s="146">
        <v>2645.9360000000001</v>
      </c>
    </row>
    <row r="114" spans="1:23">
      <c r="A114" s="154" t="s">
        <v>497</v>
      </c>
      <c r="B114" s="154" t="s">
        <v>25</v>
      </c>
      <c r="C114" s="150">
        <v>2</v>
      </c>
      <c r="D114" s="150">
        <v>2750</v>
      </c>
      <c r="E114" s="150"/>
      <c r="F114" s="150"/>
      <c r="G114" s="150"/>
      <c r="H114" s="150"/>
      <c r="I114" s="151"/>
      <c r="J114" s="152">
        <v>2</v>
      </c>
      <c r="K114" s="150">
        <v>3250</v>
      </c>
      <c r="L114" s="150"/>
      <c r="M114" s="150"/>
      <c r="N114" s="150"/>
      <c r="O114" s="150"/>
      <c r="P114" s="151"/>
      <c r="Q114" s="152">
        <v>2</v>
      </c>
      <c r="R114" s="150">
        <v>2429.6799999999998</v>
      </c>
      <c r="S114" s="150"/>
      <c r="T114" s="150"/>
      <c r="U114" s="150"/>
      <c r="V114" s="150"/>
      <c r="W114" s="151"/>
    </row>
    <row r="115" spans="1:23">
      <c r="A115" s="154" t="s">
        <v>497</v>
      </c>
      <c r="B115" s="154" t="s">
        <v>27</v>
      </c>
      <c r="C115" s="150">
        <v>4</v>
      </c>
      <c r="D115" s="150">
        <v>2300</v>
      </c>
      <c r="E115" s="150"/>
      <c r="F115" s="150"/>
      <c r="G115" s="150"/>
      <c r="H115" s="150"/>
      <c r="I115" s="151"/>
      <c r="J115" s="152">
        <v>3</v>
      </c>
      <c r="K115" s="150">
        <v>2400</v>
      </c>
      <c r="L115" s="150"/>
      <c r="M115" s="150"/>
      <c r="N115" s="150"/>
      <c r="O115" s="150"/>
      <c r="P115" s="151"/>
      <c r="Q115" s="152">
        <v>4</v>
      </c>
      <c r="R115" s="150">
        <v>1754.9124999999999</v>
      </c>
      <c r="S115" s="150"/>
      <c r="T115" s="150"/>
      <c r="U115" s="150"/>
      <c r="V115" s="150"/>
      <c r="W115" s="151"/>
    </row>
    <row r="116" spans="1:23">
      <c r="A116" s="144" t="s">
        <v>491</v>
      </c>
      <c r="B116" s="144" t="s">
        <v>594</v>
      </c>
      <c r="C116" s="145">
        <v>59</v>
      </c>
      <c r="D116" s="145">
        <v>2388.3050847457625</v>
      </c>
      <c r="E116" s="145">
        <v>1380</v>
      </c>
      <c r="F116" s="145">
        <v>1800</v>
      </c>
      <c r="G116" s="145">
        <v>2200</v>
      </c>
      <c r="H116" s="145">
        <v>2810</v>
      </c>
      <c r="I116" s="146">
        <v>3500</v>
      </c>
      <c r="J116" s="147">
        <v>42</v>
      </c>
      <c r="K116" s="145">
        <v>2557.1428571428573</v>
      </c>
      <c r="L116" s="145">
        <v>1500</v>
      </c>
      <c r="M116" s="145">
        <v>2000</v>
      </c>
      <c r="N116" s="145">
        <v>2500</v>
      </c>
      <c r="O116" s="145">
        <v>3000</v>
      </c>
      <c r="P116" s="146">
        <v>3500</v>
      </c>
      <c r="Q116" s="147">
        <v>55</v>
      </c>
      <c r="R116" s="145">
        <v>1791.6127330909092</v>
      </c>
      <c r="S116" s="145">
        <v>1077.1236799999999</v>
      </c>
      <c r="T116" s="145">
        <v>1243.6874</v>
      </c>
      <c r="U116" s="145">
        <v>1556.934</v>
      </c>
      <c r="V116" s="145">
        <v>2150</v>
      </c>
      <c r="W116" s="146">
        <v>2660.6400000000003</v>
      </c>
    </row>
    <row r="117" spans="1:23">
      <c r="A117" s="154" t="s">
        <v>491</v>
      </c>
      <c r="B117" s="154" t="s">
        <v>21</v>
      </c>
      <c r="C117" s="150">
        <v>4</v>
      </c>
      <c r="D117" s="150">
        <v>3000</v>
      </c>
      <c r="E117" s="150"/>
      <c r="F117" s="150"/>
      <c r="G117" s="150"/>
      <c r="H117" s="150"/>
      <c r="I117" s="151"/>
      <c r="J117" s="152">
        <v>1</v>
      </c>
      <c r="K117" s="150"/>
      <c r="L117" s="150"/>
      <c r="M117" s="150"/>
      <c r="N117" s="150"/>
      <c r="O117" s="150"/>
      <c r="P117" s="151"/>
      <c r="Q117" s="152">
        <v>3</v>
      </c>
      <c r="R117" s="150">
        <v>2148.8746666666666</v>
      </c>
      <c r="S117" s="150"/>
      <c r="T117" s="150"/>
      <c r="U117" s="150"/>
      <c r="V117" s="150"/>
      <c r="W117" s="151"/>
    </row>
    <row r="118" spans="1:23">
      <c r="A118" s="154" t="s">
        <v>491</v>
      </c>
      <c r="B118" s="154" t="s">
        <v>22</v>
      </c>
      <c r="C118" s="150">
        <v>6</v>
      </c>
      <c r="D118" s="150">
        <v>3466.6666666666665</v>
      </c>
      <c r="E118" s="150">
        <v>2700</v>
      </c>
      <c r="F118" s="150">
        <v>2825</v>
      </c>
      <c r="G118" s="150">
        <v>3450</v>
      </c>
      <c r="H118" s="150">
        <v>4000</v>
      </c>
      <c r="I118" s="151">
        <v>4250</v>
      </c>
      <c r="J118" s="152">
        <v>5</v>
      </c>
      <c r="K118" s="150">
        <v>4060</v>
      </c>
      <c r="L118" s="150"/>
      <c r="M118" s="150"/>
      <c r="N118" s="150"/>
      <c r="O118" s="150"/>
      <c r="P118" s="151"/>
      <c r="Q118" s="152">
        <v>6</v>
      </c>
      <c r="R118" s="150">
        <v>2362.6889999999999</v>
      </c>
      <c r="S118" s="150">
        <v>1439.027</v>
      </c>
      <c r="T118" s="150">
        <v>1754.48</v>
      </c>
      <c r="U118" s="150">
        <v>2294.3200000000002</v>
      </c>
      <c r="V118" s="150">
        <v>3152.2799999999997</v>
      </c>
      <c r="W118" s="151">
        <v>3354.72</v>
      </c>
    </row>
    <row r="119" spans="1:23">
      <c r="A119" s="154" t="s">
        <v>491</v>
      </c>
      <c r="B119" s="154" t="s">
        <v>23</v>
      </c>
      <c r="C119" s="150">
        <v>6</v>
      </c>
      <c r="D119" s="150">
        <v>2816.6666666666665</v>
      </c>
      <c r="E119" s="150">
        <v>2200</v>
      </c>
      <c r="F119" s="150">
        <v>2425</v>
      </c>
      <c r="G119" s="150">
        <v>2500</v>
      </c>
      <c r="H119" s="150">
        <v>2875</v>
      </c>
      <c r="I119" s="151">
        <v>3750</v>
      </c>
      <c r="J119" s="152">
        <v>6</v>
      </c>
      <c r="K119" s="150">
        <v>2766.6666666666665</v>
      </c>
      <c r="L119" s="150">
        <v>2200</v>
      </c>
      <c r="M119" s="150">
        <v>2425</v>
      </c>
      <c r="N119" s="150">
        <v>2750</v>
      </c>
      <c r="O119" s="150">
        <v>3150</v>
      </c>
      <c r="P119" s="151">
        <v>3350</v>
      </c>
      <c r="Q119" s="152">
        <v>6</v>
      </c>
      <c r="R119" s="150">
        <v>1978.528</v>
      </c>
      <c r="S119" s="150">
        <v>1372</v>
      </c>
      <c r="T119" s="150">
        <v>1500</v>
      </c>
      <c r="U119" s="150">
        <v>1983.92</v>
      </c>
      <c r="V119" s="150">
        <v>2519.8960000000002</v>
      </c>
      <c r="W119" s="151">
        <v>2579.6639999999998</v>
      </c>
    </row>
    <row r="120" spans="1:23">
      <c r="A120" s="154" t="s">
        <v>491</v>
      </c>
      <c r="B120" s="154" t="s">
        <v>24</v>
      </c>
      <c r="C120" s="150">
        <v>4</v>
      </c>
      <c r="D120" s="150">
        <v>1980</v>
      </c>
      <c r="E120" s="150"/>
      <c r="F120" s="150"/>
      <c r="G120" s="150"/>
      <c r="H120" s="150"/>
      <c r="I120" s="151"/>
      <c r="J120" s="152">
        <v>2</v>
      </c>
      <c r="K120" s="150">
        <v>2000</v>
      </c>
      <c r="L120" s="150"/>
      <c r="M120" s="150"/>
      <c r="N120" s="150"/>
      <c r="O120" s="150"/>
      <c r="P120" s="151"/>
      <c r="Q120" s="152">
        <v>4</v>
      </c>
      <c r="R120" s="150">
        <v>1392.5</v>
      </c>
      <c r="S120" s="150"/>
      <c r="T120" s="150"/>
      <c r="U120" s="150"/>
      <c r="V120" s="150"/>
      <c r="W120" s="151"/>
    </row>
    <row r="121" spans="1:23">
      <c r="A121" s="154" t="s">
        <v>491</v>
      </c>
      <c r="B121" s="154" t="s">
        <v>25</v>
      </c>
      <c r="C121" s="150">
        <v>11</v>
      </c>
      <c r="D121" s="150">
        <v>2672.7272727272725</v>
      </c>
      <c r="E121" s="150">
        <v>2000</v>
      </c>
      <c r="F121" s="150">
        <v>2200</v>
      </c>
      <c r="G121" s="150">
        <v>3000</v>
      </c>
      <c r="H121" s="150">
        <v>3000</v>
      </c>
      <c r="I121" s="151">
        <v>3200</v>
      </c>
      <c r="J121" s="152">
        <v>10</v>
      </c>
      <c r="K121" s="150">
        <v>2760</v>
      </c>
      <c r="L121" s="150">
        <v>2180</v>
      </c>
      <c r="M121" s="150">
        <v>2350</v>
      </c>
      <c r="N121" s="150">
        <v>2850</v>
      </c>
      <c r="O121" s="150">
        <v>3150</v>
      </c>
      <c r="P121" s="151">
        <v>3230</v>
      </c>
      <c r="Q121" s="152">
        <v>11</v>
      </c>
      <c r="R121" s="150">
        <v>2084.9008363636367</v>
      </c>
      <c r="S121" s="150">
        <v>1556.934</v>
      </c>
      <c r="T121" s="150">
        <v>1653.1884</v>
      </c>
      <c r="U121" s="150">
        <v>2087.6384000000003</v>
      </c>
      <c r="V121" s="150">
        <v>2480</v>
      </c>
      <c r="W121" s="151">
        <v>2660.6400000000003</v>
      </c>
    </row>
    <row r="122" spans="1:23">
      <c r="A122" s="154" t="s">
        <v>491</v>
      </c>
      <c r="B122" s="154" t="s">
        <v>26</v>
      </c>
      <c r="C122" s="150">
        <v>2</v>
      </c>
      <c r="D122" s="150">
        <v>1350</v>
      </c>
      <c r="E122" s="150"/>
      <c r="F122" s="150"/>
      <c r="G122" s="150"/>
      <c r="H122" s="150"/>
      <c r="I122" s="151"/>
      <c r="J122" s="152">
        <v>1</v>
      </c>
      <c r="K122" s="150"/>
      <c r="L122" s="150"/>
      <c r="M122" s="150"/>
      <c r="N122" s="150"/>
      <c r="O122" s="150"/>
      <c r="P122" s="151"/>
      <c r="Q122" s="152">
        <v>2</v>
      </c>
      <c r="R122" s="150">
        <v>1103.625</v>
      </c>
      <c r="S122" s="150"/>
      <c r="T122" s="150"/>
      <c r="U122" s="150"/>
      <c r="V122" s="150"/>
      <c r="W122" s="151"/>
    </row>
    <row r="123" spans="1:23">
      <c r="A123" s="154" t="s">
        <v>491</v>
      </c>
      <c r="B123" s="154" t="s">
        <v>27</v>
      </c>
      <c r="C123" s="150">
        <v>11</v>
      </c>
      <c r="D123" s="150">
        <v>2309.090909090909</v>
      </c>
      <c r="E123" s="150">
        <v>1800</v>
      </c>
      <c r="F123" s="150">
        <v>2000</v>
      </c>
      <c r="G123" s="150">
        <v>2500</v>
      </c>
      <c r="H123" s="150">
        <v>2550</v>
      </c>
      <c r="I123" s="151">
        <v>2700</v>
      </c>
      <c r="J123" s="152">
        <v>9</v>
      </c>
      <c r="K123" s="150">
        <v>2322.2222222222222</v>
      </c>
      <c r="L123" s="150">
        <v>1740</v>
      </c>
      <c r="M123" s="150">
        <v>2000</v>
      </c>
      <c r="N123" s="150">
        <v>2500</v>
      </c>
      <c r="O123" s="150">
        <v>2500</v>
      </c>
      <c r="P123" s="151">
        <v>2699.9999999999991</v>
      </c>
      <c r="Q123" s="152">
        <v>10</v>
      </c>
      <c r="R123" s="150">
        <v>1662.8202799999999</v>
      </c>
      <c r="S123" s="150">
        <v>1208.318</v>
      </c>
      <c r="T123" s="150">
        <v>1246.6596</v>
      </c>
      <c r="U123" s="150">
        <v>1478.4670000000001</v>
      </c>
      <c r="V123" s="150">
        <v>1896</v>
      </c>
      <c r="W123" s="151">
        <v>2190.7679999999996</v>
      </c>
    </row>
    <row r="124" spans="1:23">
      <c r="A124" s="154" t="s">
        <v>491</v>
      </c>
      <c r="B124" s="154" t="s">
        <v>28</v>
      </c>
      <c r="C124" s="150">
        <v>6</v>
      </c>
      <c r="D124" s="150">
        <v>1873.3333333333333</v>
      </c>
      <c r="E124" s="150">
        <v>1625</v>
      </c>
      <c r="F124" s="150">
        <v>1762.5</v>
      </c>
      <c r="G124" s="150">
        <v>1895</v>
      </c>
      <c r="H124" s="150">
        <v>1997.5</v>
      </c>
      <c r="I124" s="151">
        <v>2100</v>
      </c>
      <c r="J124" s="152">
        <v>3</v>
      </c>
      <c r="K124" s="150">
        <v>2000</v>
      </c>
      <c r="L124" s="150"/>
      <c r="M124" s="150"/>
      <c r="N124" s="150"/>
      <c r="O124" s="150"/>
      <c r="P124" s="151"/>
      <c r="Q124" s="152">
        <v>6</v>
      </c>
      <c r="R124" s="150">
        <v>1389.9275866666667</v>
      </c>
      <c r="S124" s="150">
        <v>1290.81476</v>
      </c>
      <c r="T124" s="150">
        <v>1341.1910399999999</v>
      </c>
      <c r="U124" s="150">
        <v>1353.328</v>
      </c>
      <c r="V124" s="150">
        <v>1412.9839999999999</v>
      </c>
      <c r="W124" s="151">
        <v>1525.6399999999999</v>
      </c>
    </row>
    <row r="125" spans="1:23">
      <c r="A125" s="154" t="s">
        <v>491</v>
      </c>
      <c r="B125" s="154" t="s">
        <v>32</v>
      </c>
      <c r="C125" s="150">
        <v>2</v>
      </c>
      <c r="D125" s="150">
        <v>1350</v>
      </c>
      <c r="E125" s="150"/>
      <c r="F125" s="150"/>
      <c r="G125" s="150"/>
      <c r="H125" s="150"/>
      <c r="I125" s="151"/>
      <c r="J125" s="152">
        <v>1</v>
      </c>
      <c r="K125" s="150"/>
      <c r="L125" s="150"/>
      <c r="M125" s="150"/>
      <c r="N125" s="150"/>
      <c r="O125" s="150"/>
      <c r="P125" s="151"/>
      <c r="Q125" s="152">
        <v>1</v>
      </c>
      <c r="R125" s="150"/>
      <c r="S125" s="150"/>
      <c r="T125" s="150"/>
      <c r="U125" s="150"/>
      <c r="V125" s="150"/>
      <c r="W125" s="151"/>
    </row>
    <row r="126" spans="1:23">
      <c r="A126" s="154" t="s">
        <v>491</v>
      </c>
      <c r="B126" s="154" t="s">
        <v>35</v>
      </c>
      <c r="C126" s="150">
        <v>2</v>
      </c>
      <c r="D126" s="150">
        <v>1150</v>
      </c>
      <c r="E126" s="150"/>
      <c r="F126" s="150"/>
      <c r="G126" s="150"/>
      <c r="H126" s="150"/>
      <c r="I126" s="151"/>
      <c r="J126" s="152">
        <v>1</v>
      </c>
      <c r="K126" s="150"/>
      <c r="L126" s="150"/>
      <c r="M126" s="150"/>
      <c r="N126" s="150"/>
      <c r="O126" s="150"/>
      <c r="P126" s="151"/>
      <c r="Q126" s="152"/>
      <c r="R126" s="150"/>
      <c r="S126" s="150"/>
      <c r="T126" s="150"/>
      <c r="U126" s="150"/>
      <c r="V126" s="150"/>
      <c r="W126" s="151"/>
    </row>
    <row r="127" spans="1:23">
      <c r="A127" s="144" t="s">
        <v>475</v>
      </c>
      <c r="B127" s="144" t="s">
        <v>594</v>
      </c>
      <c r="C127" s="145">
        <v>100</v>
      </c>
      <c r="D127" s="145">
        <v>1426.52</v>
      </c>
      <c r="E127" s="145">
        <v>700</v>
      </c>
      <c r="F127" s="145">
        <v>1000</v>
      </c>
      <c r="G127" s="145">
        <v>1300</v>
      </c>
      <c r="H127" s="145">
        <v>1725</v>
      </c>
      <c r="I127" s="146">
        <v>2301.3000000000002</v>
      </c>
      <c r="J127" s="147">
        <v>68</v>
      </c>
      <c r="K127" s="145">
        <v>1599.8823529411766</v>
      </c>
      <c r="L127" s="145">
        <v>900</v>
      </c>
      <c r="M127" s="145">
        <v>1200</v>
      </c>
      <c r="N127" s="145">
        <v>1500</v>
      </c>
      <c r="O127" s="145">
        <v>2000</v>
      </c>
      <c r="P127" s="146">
        <v>2356.4000000000005</v>
      </c>
      <c r="Q127" s="147">
        <v>63</v>
      </c>
      <c r="R127" s="145">
        <v>1149.1634222222224</v>
      </c>
      <c r="S127" s="145">
        <v>763.03679999999997</v>
      </c>
      <c r="T127" s="145">
        <v>812.96799999999996</v>
      </c>
      <c r="U127" s="145">
        <v>1000</v>
      </c>
      <c r="V127" s="145">
        <v>1277.6469999999999</v>
      </c>
      <c r="W127" s="146">
        <v>1681.2160000000001</v>
      </c>
    </row>
    <row r="128" spans="1:23">
      <c r="A128" s="154" t="s">
        <v>475</v>
      </c>
      <c r="B128" s="154" t="s">
        <v>25</v>
      </c>
      <c r="C128" s="150">
        <v>2</v>
      </c>
      <c r="D128" s="150">
        <v>2406.5</v>
      </c>
      <c r="E128" s="150"/>
      <c r="F128" s="150"/>
      <c r="G128" s="150"/>
      <c r="H128" s="150"/>
      <c r="I128" s="151"/>
      <c r="J128" s="152">
        <v>2</v>
      </c>
      <c r="K128" s="150">
        <v>2333.5</v>
      </c>
      <c r="L128" s="150"/>
      <c r="M128" s="150"/>
      <c r="N128" s="150"/>
      <c r="O128" s="150"/>
      <c r="P128" s="151"/>
      <c r="Q128" s="152">
        <v>2</v>
      </c>
      <c r="R128" s="150">
        <v>1850.88</v>
      </c>
      <c r="S128" s="150"/>
      <c r="T128" s="150"/>
      <c r="U128" s="150"/>
      <c r="V128" s="150"/>
      <c r="W128" s="151"/>
    </row>
    <row r="129" spans="1:23">
      <c r="A129" s="154" t="s">
        <v>475</v>
      </c>
      <c r="B129" s="154" t="s">
        <v>26</v>
      </c>
      <c r="C129" s="150">
        <v>9</v>
      </c>
      <c r="D129" s="150">
        <v>2022.2222222222222</v>
      </c>
      <c r="E129" s="150">
        <v>1500</v>
      </c>
      <c r="F129" s="150">
        <v>1700</v>
      </c>
      <c r="G129" s="150">
        <v>2000</v>
      </c>
      <c r="H129" s="150">
        <v>2300</v>
      </c>
      <c r="I129" s="151">
        <v>2500</v>
      </c>
      <c r="J129" s="152">
        <v>7</v>
      </c>
      <c r="K129" s="150">
        <v>2242.8571428571427</v>
      </c>
      <c r="L129" s="150">
        <v>1720</v>
      </c>
      <c r="M129" s="150">
        <v>1950</v>
      </c>
      <c r="N129" s="150">
        <v>2200</v>
      </c>
      <c r="O129" s="150">
        <v>2500</v>
      </c>
      <c r="P129" s="151">
        <v>2700</v>
      </c>
      <c r="Q129" s="152">
        <v>8</v>
      </c>
      <c r="R129" s="150">
        <v>1518.2449999999999</v>
      </c>
      <c r="S129" s="150">
        <v>1140</v>
      </c>
      <c r="T129" s="150">
        <v>1256.4705000000001</v>
      </c>
      <c r="U129" s="150">
        <v>1463.0529999999999</v>
      </c>
      <c r="V129" s="150">
        <v>1734.98</v>
      </c>
      <c r="W129" s="151">
        <v>1954.376</v>
      </c>
    </row>
    <row r="130" spans="1:23">
      <c r="A130" s="154" t="s">
        <v>475</v>
      </c>
      <c r="B130" s="154" t="s">
        <v>30</v>
      </c>
      <c r="C130" s="150">
        <v>13</v>
      </c>
      <c r="D130" s="150">
        <v>1323</v>
      </c>
      <c r="E130" s="150">
        <v>700</v>
      </c>
      <c r="F130" s="150">
        <v>999</v>
      </c>
      <c r="G130" s="150">
        <v>1200</v>
      </c>
      <c r="H130" s="150">
        <v>1800</v>
      </c>
      <c r="I130" s="151">
        <v>2000</v>
      </c>
      <c r="J130" s="152">
        <v>7</v>
      </c>
      <c r="K130" s="150">
        <v>1685.7142857142858</v>
      </c>
      <c r="L130" s="150">
        <v>1200</v>
      </c>
      <c r="M130" s="150">
        <v>1350</v>
      </c>
      <c r="N130" s="150">
        <v>1500</v>
      </c>
      <c r="O130" s="150">
        <v>1950</v>
      </c>
      <c r="P130" s="151">
        <v>2260</v>
      </c>
      <c r="Q130" s="152">
        <v>10</v>
      </c>
      <c r="R130" s="150">
        <v>977.59256000000005</v>
      </c>
      <c r="S130" s="150">
        <v>698.43367999999998</v>
      </c>
      <c r="T130" s="150">
        <v>763.04600000000005</v>
      </c>
      <c r="U130" s="150">
        <v>863.05439999999999</v>
      </c>
      <c r="V130" s="150">
        <v>1179.7065</v>
      </c>
      <c r="W130" s="151">
        <v>1324.663</v>
      </c>
    </row>
    <row r="131" spans="1:23">
      <c r="A131" s="154" t="s">
        <v>475</v>
      </c>
      <c r="B131" s="154" t="s">
        <v>31</v>
      </c>
      <c r="C131" s="150">
        <v>3</v>
      </c>
      <c r="D131" s="150">
        <v>1166.6666666666667</v>
      </c>
      <c r="E131" s="150"/>
      <c r="F131" s="150"/>
      <c r="G131" s="150"/>
      <c r="H131" s="150"/>
      <c r="I131" s="151"/>
      <c r="J131" s="152">
        <v>1</v>
      </c>
      <c r="K131" s="150"/>
      <c r="L131" s="150"/>
      <c r="M131" s="150"/>
      <c r="N131" s="150"/>
      <c r="O131" s="150"/>
      <c r="P131" s="151"/>
      <c r="Q131" s="152">
        <v>1</v>
      </c>
      <c r="R131" s="150"/>
      <c r="S131" s="150"/>
      <c r="T131" s="150"/>
      <c r="U131" s="150"/>
      <c r="V131" s="150"/>
      <c r="W131" s="151"/>
    </row>
    <row r="132" spans="1:23">
      <c r="A132" s="154" t="s">
        <v>475</v>
      </c>
      <c r="B132" s="154" t="s">
        <v>32</v>
      </c>
      <c r="C132" s="150">
        <v>12</v>
      </c>
      <c r="D132" s="150">
        <v>1600</v>
      </c>
      <c r="E132" s="150">
        <v>820</v>
      </c>
      <c r="F132" s="150">
        <v>1150</v>
      </c>
      <c r="G132" s="150">
        <v>1600</v>
      </c>
      <c r="H132" s="150">
        <v>1975</v>
      </c>
      <c r="I132" s="151">
        <v>2500</v>
      </c>
      <c r="J132" s="152">
        <v>8</v>
      </c>
      <c r="K132" s="150">
        <v>1762.5</v>
      </c>
      <c r="L132" s="150">
        <v>1270</v>
      </c>
      <c r="M132" s="150">
        <v>1450</v>
      </c>
      <c r="N132" s="150">
        <v>1800</v>
      </c>
      <c r="O132" s="150">
        <v>2000</v>
      </c>
      <c r="P132" s="151">
        <v>2150</v>
      </c>
      <c r="Q132" s="152">
        <v>6</v>
      </c>
      <c r="R132" s="150">
        <v>1137.9332666666667</v>
      </c>
      <c r="S132" s="150">
        <v>822.18079999999998</v>
      </c>
      <c r="T132" s="150">
        <v>909.51919999999996</v>
      </c>
      <c r="U132" s="150">
        <v>1097.2719999999999</v>
      </c>
      <c r="V132" s="150">
        <v>1373.82</v>
      </c>
      <c r="W132" s="151">
        <v>1494.347</v>
      </c>
    </row>
    <row r="133" spans="1:23">
      <c r="A133" s="154" t="s">
        <v>475</v>
      </c>
      <c r="B133" s="154" t="s">
        <v>34</v>
      </c>
      <c r="C133" s="150">
        <v>3</v>
      </c>
      <c r="D133" s="150">
        <v>1550</v>
      </c>
      <c r="E133" s="150"/>
      <c r="F133" s="150"/>
      <c r="G133" s="150"/>
      <c r="H133" s="150"/>
      <c r="I133" s="151"/>
      <c r="J133" s="152">
        <v>2</v>
      </c>
      <c r="K133" s="150">
        <v>1500</v>
      </c>
      <c r="L133" s="150"/>
      <c r="M133" s="150"/>
      <c r="N133" s="150"/>
      <c r="O133" s="150"/>
      <c r="P133" s="151"/>
      <c r="Q133" s="152">
        <v>2</v>
      </c>
      <c r="R133" s="150">
        <v>978.12</v>
      </c>
      <c r="S133" s="150"/>
      <c r="T133" s="150"/>
      <c r="U133" s="150"/>
      <c r="V133" s="150"/>
      <c r="W133" s="151"/>
    </row>
    <row r="134" spans="1:23">
      <c r="A134" s="154" t="s">
        <v>475</v>
      </c>
      <c r="B134" s="154" t="s">
        <v>35</v>
      </c>
      <c r="C134" s="150">
        <v>48</v>
      </c>
      <c r="D134" s="150">
        <v>1122.4583333333333</v>
      </c>
      <c r="E134" s="150">
        <v>685</v>
      </c>
      <c r="F134" s="150">
        <v>800</v>
      </c>
      <c r="G134" s="150">
        <v>1150</v>
      </c>
      <c r="H134" s="150">
        <v>1300</v>
      </c>
      <c r="I134" s="151">
        <v>1500</v>
      </c>
      <c r="J134" s="152">
        <v>35</v>
      </c>
      <c r="K134" s="150">
        <v>1348.8285714285714</v>
      </c>
      <c r="L134" s="150">
        <v>770</v>
      </c>
      <c r="M134" s="150">
        <v>1000</v>
      </c>
      <c r="N134" s="150">
        <v>1300</v>
      </c>
      <c r="O134" s="150">
        <v>1500</v>
      </c>
      <c r="P134" s="151">
        <v>1920.0000000000002</v>
      </c>
      <c r="Q134" s="152">
        <v>26</v>
      </c>
      <c r="R134" s="150">
        <v>846.43170769230767</v>
      </c>
      <c r="S134" s="150">
        <v>695</v>
      </c>
      <c r="T134" s="150">
        <v>780.53599999999994</v>
      </c>
      <c r="U134" s="150">
        <v>824.88</v>
      </c>
      <c r="V134" s="150">
        <v>902</v>
      </c>
      <c r="W134" s="151">
        <v>1087.5340000000001</v>
      </c>
    </row>
    <row r="135" spans="1:23">
      <c r="A135" s="154" t="s">
        <v>429</v>
      </c>
      <c r="B135" s="154" t="s">
        <v>20</v>
      </c>
      <c r="C135" s="150">
        <v>4</v>
      </c>
      <c r="D135" s="150">
        <v>2325</v>
      </c>
      <c r="E135" s="150"/>
      <c r="F135" s="150"/>
      <c r="G135" s="150"/>
      <c r="H135" s="150"/>
      <c r="I135" s="151"/>
      <c r="J135" s="152">
        <v>3</v>
      </c>
      <c r="K135" s="150">
        <v>2833.3333333333335</v>
      </c>
      <c r="L135" s="150"/>
      <c r="M135" s="150"/>
      <c r="N135" s="150"/>
      <c r="O135" s="150"/>
      <c r="P135" s="151"/>
      <c r="Q135" s="152">
        <v>4</v>
      </c>
      <c r="R135" s="150">
        <v>1739.1589999999999</v>
      </c>
      <c r="S135" s="150"/>
      <c r="T135" s="150"/>
      <c r="U135" s="150"/>
      <c r="V135" s="150"/>
      <c r="W135" s="151"/>
    </row>
    <row r="136" spans="1:23">
      <c r="A136" s="144" t="s">
        <v>429</v>
      </c>
      <c r="B136" s="144" t="s">
        <v>594</v>
      </c>
      <c r="C136" s="145">
        <v>85</v>
      </c>
      <c r="D136" s="145">
        <v>1838.7058823529412</v>
      </c>
      <c r="E136" s="145">
        <v>1200</v>
      </c>
      <c r="F136" s="145">
        <v>1400</v>
      </c>
      <c r="G136" s="145">
        <v>2000</v>
      </c>
      <c r="H136" s="145">
        <v>2200</v>
      </c>
      <c r="I136" s="146">
        <v>2500</v>
      </c>
      <c r="J136" s="147">
        <v>60</v>
      </c>
      <c r="K136" s="145">
        <v>2046.6666666666667</v>
      </c>
      <c r="L136" s="145">
        <v>1200</v>
      </c>
      <c r="M136" s="145">
        <v>1500</v>
      </c>
      <c r="N136" s="145">
        <v>2000</v>
      </c>
      <c r="O136" s="145">
        <v>2500</v>
      </c>
      <c r="P136" s="146">
        <v>3000</v>
      </c>
      <c r="Q136" s="147">
        <v>73</v>
      </c>
      <c r="R136" s="145">
        <v>1390.7046452602742</v>
      </c>
      <c r="S136" s="145">
        <v>831.20384000000001</v>
      </c>
      <c r="T136" s="145">
        <v>1050</v>
      </c>
      <c r="U136" s="145">
        <v>1400</v>
      </c>
      <c r="V136" s="145">
        <v>1650</v>
      </c>
      <c r="W136" s="146">
        <v>1884.8127999999997</v>
      </c>
    </row>
    <row r="137" spans="1:23">
      <c r="A137" s="154" t="s">
        <v>429</v>
      </c>
      <c r="B137" s="154" t="s">
        <v>24</v>
      </c>
      <c r="C137" s="150">
        <v>3</v>
      </c>
      <c r="D137" s="150">
        <v>2766.6666666666665</v>
      </c>
      <c r="E137" s="150"/>
      <c r="F137" s="150"/>
      <c r="G137" s="150"/>
      <c r="H137" s="150"/>
      <c r="I137" s="151"/>
      <c r="J137" s="152">
        <v>3</v>
      </c>
      <c r="K137" s="150">
        <v>2933.3333333333335</v>
      </c>
      <c r="L137" s="150"/>
      <c r="M137" s="150"/>
      <c r="N137" s="150"/>
      <c r="O137" s="150"/>
      <c r="P137" s="151"/>
      <c r="Q137" s="152">
        <v>3</v>
      </c>
      <c r="R137" s="150">
        <v>2172.2133333333331</v>
      </c>
      <c r="S137" s="150"/>
      <c r="T137" s="150"/>
      <c r="U137" s="150"/>
      <c r="V137" s="150"/>
      <c r="W137" s="151"/>
    </row>
    <row r="138" spans="1:23">
      <c r="A138" s="154" t="s">
        <v>429</v>
      </c>
      <c r="B138" s="154" t="s">
        <v>25</v>
      </c>
      <c r="C138" s="150">
        <v>2</v>
      </c>
      <c r="D138" s="150">
        <v>2100</v>
      </c>
      <c r="E138" s="150"/>
      <c r="F138" s="150"/>
      <c r="G138" s="150"/>
      <c r="H138" s="150"/>
      <c r="I138" s="151"/>
      <c r="J138" s="152">
        <v>1</v>
      </c>
      <c r="K138" s="150"/>
      <c r="L138" s="150"/>
      <c r="M138" s="150"/>
      <c r="N138" s="150"/>
      <c r="O138" s="150"/>
      <c r="P138" s="151"/>
      <c r="Q138" s="152">
        <v>1</v>
      </c>
      <c r="R138" s="150"/>
      <c r="S138" s="150"/>
      <c r="T138" s="150"/>
      <c r="U138" s="150"/>
      <c r="V138" s="150"/>
      <c r="W138" s="151"/>
    </row>
    <row r="139" spans="1:23">
      <c r="A139" s="154" t="s">
        <v>429</v>
      </c>
      <c r="B139" s="154" t="s">
        <v>26</v>
      </c>
      <c r="C139" s="150">
        <v>5</v>
      </c>
      <c r="D139" s="150">
        <v>2240</v>
      </c>
      <c r="E139" s="150"/>
      <c r="F139" s="150"/>
      <c r="G139" s="150"/>
      <c r="H139" s="150"/>
      <c r="I139" s="151"/>
      <c r="J139" s="152">
        <v>4</v>
      </c>
      <c r="K139" s="150">
        <v>2400</v>
      </c>
      <c r="L139" s="150"/>
      <c r="M139" s="150"/>
      <c r="N139" s="150"/>
      <c r="O139" s="150"/>
      <c r="P139" s="151"/>
      <c r="Q139" s="152">
        <v>5</v>
      </c>
      <c r="R139" s="150">
        <v>1621.6128000000001</v>
      </c>
      <c r="S139" s="150"/>
      <c r="T139" s="150"/>
      <c r="U139" s="150"/>
      <c r="V139" s="150"/>
      <c r="W139" s="151"/>
    </row>
    <row r="140" spans="1:23">
      <c r="A140" s="154" t="s">
        <v>429</v>
      </c>
      <c r="B140" s="154" t="s">
        <v>27</v>
      </c>
      <c r="C140" s="150">
        <v>17</v>
      </c>
      <c r="D140" s="150">
        <v>2105.8823529411766</v>
      </c>
      <c r="E140" s="150">
        <v>1600</v>
      </c>
      <c r="F140" s="150">
        <v>2000</v>
      </c>
      <c r="G140" s="150">
        <v>2000</v>
      </c>
      <c r="H140" s="150">
        <v>2500</v>
      </c>
      <c r="I140" s="151">
        <v>2500</v>
      </c>
      <c r="J140" s="152">
        <v>10</v>
      </c>
      <c r="K140" s="150">
        <v>2320</v>
      </c>
      <c r="L140" s="150">
        <v>1650</v>
      </c>
      <c r="M140" s="150">
        <v>1725</v>
      </c>
      <c r="N140" s="150">
        <v>2200</v>
      </c>
      <c r="O140" s="150">
        <v>2500</v>
      </c>
      <c r="P140" s="151">
        <v>3139.9999999999995</v>
      </c>
      <c r="Q140" s="152">
        <v>17</v>
      </c>
      <c r="R140" s="150">
        <v>1511.0659764705879</v>
      </c>
      <c r="S140" s="150">
        <v>1108.8484000000001</v>
      </c>
      <c r="T140" s="150">
        <v>1300</v>
      </c>
      <c r="U140" s="150">
        <v>1556.934</v>
      </c>
      <c r="V140" s="150">
        <v>1750</v>
      </c>
      <c r="W140" s="151">
        <v>1917.664</v>
      </c>
    </row>
    <row r="141" spans="1:23">
      <c r="A141" s="154" t="s">
        <v>429</v>
      </c>
      <c r="B141" s="154" t="s">
        <v>28</v>
      </c>
      <c r="C141" s="150">
        <v>3</v>
      </c>
      <c r="D141" s="150">
        <v>1933.3333333333333</v>
      </c>
      <c r="E141" s="150"/>
      <c r="F141" s="150"/>
      <c r="G141" s="150"/>
      <c r="H141" s="150"/>
      <c r="I141" s="151"/>
      <c r="J141" s="152">
        <v>1</v>
      </c>
      <c r="K141" s="150"/>
      <c r="L141" s="150"/>
      <c r="M141" s="150"/>
      <c r="N141" s="150"/>
      <c r="O141" s="150"/>
      <c r="P141" s="151"/>
      <c r="Q141" s="152">
        <v>3</v>
      </c>
      <c r="R141" s="150">
        <v>1462.0273333333332</v>
      </c>
      <c r="S141" s="150"/>
      <c r="T141" s="150"/>
      <c r="U141" s="150"/>
      <c r="V141" s="150"/>
      <c r="W141" s="151"/>
    </row>
    <row r="142" spans="1:23">
      <c r="A142" s="154" t="s">
        <v>429</v>
      </c>
      <c r="B142" s="154" t="s">
        <v>29</v>
      </c>
      <c r="C142" s="150">
        <v>5</v>
      </c>
      <c r="D142" s="150">
        <v>2100</v>
      </c>
      <c r="E142" s="150"/>
      <c r="F142" s="150"/>
      <c r="G142" s="150"/>
      <c r="H142" s="150"/>
      <c r="I142" s="151"/>
      <c r="J142" s="152">
        <v>4</v>
      </c>
      <c r="K142" s="150">
        <v>2225</v>
      </c>
      <c r="L142" s="150"/>
      <c r="M142" s="150"/>
      <c r="N142" s="150"/>
      <c r="O142" s="150"/>
      <c r="P142" s="151"/>
      <c r="Q142" s="152">
        <v>5</v>
      </c>
      <c r="R142" s="150">
        <v>1756.8828799999999</v>
      </c>
      <c r="S142" s="150"/>
      <c r="T142" s="150"/>
      <c r="U142" s="150"/>
      <c r="V142" s="150"/>
      <c r="W142" s="151"/>
    </row>
    <row r="143" spans="1:23">
      <c r="A143" s="154" t="s">
        <v>429</v>
      </c>
      <c r="B143" s="154" t="s">
        <v>30</v>
      </c>
      <c r="C143" s="150">
        <v>7</v>
      </c>
      <c r="D143" s="150">
        <v>1500</v>
      </c>
      <c r="E143" s="150">
        <v>1200</v>
      </c>
      <c r="F143" s="150">
        <v>1200</v>
      </c>
      <c r="G143" s="150">
        <v>1400</v>
      </c>
      <c r="H143" s="150">
        <v>1750</v>
      </c>
      <c r="I143" s="151">
        <v>2000</v>
      </c>
      <c r="J143" s="152">
        <v>6</v>
      </c>
      <c r="K143" s="150">
        <v>1450</v>
      </c>
      <c r="L143" s="150">
        <v>1200</v>
      </c>
      <c r="M143" s="150">
        <v>1200</v>
      </c>
      <c r="N143" s="150">
        <v>1350</v>
      </c>
      <c r="O143" s="150">
        <v>1575</v>
      </c>
      <c r="P143" s="151">
        <v>1800</v>
      </c>
      <c r="Q143" s="152">
        <v>6</v>
      </c>
      <c r="R143" s="150">
        <v>1079.6926666666666</v>
      </c>
      <c r="S143" s="150">
        <v>804.72799999999995</v>
      </c>
      <c r="T143" s="150">
        <v>829.59199999999987</v>
      </c>
      <c r="U143" s="150">
        <v>1045</v>
      </c>
      <c r="V143" s="150">
        <v>1275</v>
      </c>
      <c r="W143" s="151">
        <v>1389.35</v>
      </c>
    </row>
    <row r="144" spans="1:23">
      <c r="A144" s="154" t="s">
        <v>429</v>
      </c>
      <c r="B144" s="154" t="s">
        <v>31</v>
      </c>
      <c r="C144" s="150">
        <v>14</v>
      </c>
      <c r="D144" s="150">
        <v>1457.1428571428571</v>
      </c>
      <c r="E144" s="150">
        <v>930</v>
      </c>
      <c r="F144" s="150">
        <v>1125</v>
      </c>
      <c r="G144" s="150">
        <v>1450</v>
      </c>
      <c r="H144" s="150">
        <v>1675</v>
      </c>
      <c r="I144" s="151">
        <v>2000</v>
      </c>
      <c r="J144" s="152">
        <v>10</v>
      </c>
      <c r="K144" s="150">
        <v>1645</v>
      </c>
      <c r="L144" s="150">
        <v>985</v>
      </c>
      <c r="M144" s="150">
        <v>1225</v>
      </c>
      <c r="N144" s="150">
        <v>1500</v>
      </c>
      <c r="O144" s="150">
        <v>1900</v>
      </c>
      <c r="P144" s="151">
        <v>2149.9999999999995</v>
      </c>
      <c r="Q144" s="152">
        <v>10</v>
      </c>
      <c r="R144" s="150">
        <v>1083.19496</v>
      </c>
      <c r="S144" s="150">
        <v>766.75079999999991</v>
      </c>
      <c r="T144" s="150">
        <v>844.16</v>
      </c>
      <c r="U144" s="150">
        <v>949.56</v>
      </c>
      <c r="V144" s="150">
        <v>1256.2264</v>
      </c>
      <c r="W144" s="151">
        <v>1659.7766399999998</v>
      </c>
    </row>
    <row r="145" spans="1:23">
      <c r="A145" s="154" t="s">
        <v>429</v>
      </c>
      <c r="B145" s="154" t="s">
        <v>32</v>
      </c>
      <c r="C145" s="150">
        <v>11</v>
      </c>
      <c r="D145" s="150">
        <v>1640.909090909091</v>
      </c>
      <c r="E145" s="150">
        <v>1200</v>
      </c>
      <c r="F145" s="150">
        <v>1400</v>
      </c>
      <c r="G145" s="150">
        <v>1500</v>
      </c>
      <c r="H145" s="150">
        <v>1925</v>
      </c>
      <c r="I145" s="151">
        <v>2000</v>
      </c>
      <c r="J145" s="152">
        <v>9</v>
      </c>
      <c r="K145" s="150">
        <v>1844.4444444444443</v>
      </c>
      <c r="L145" s="150">
        <v>1460</v>
      </c>
      <c r="M145" s="150">
        <v>1600</v>
      </c>
      <c r="N145" s="150">
        <v>2000</v>
      </c>
      <c r="O145" s="150">
        <v>2000</v>
      </c>
      <c r="P145" s="151">
        <v>2099.9999999999995</v>
      </c>
      <c r="Q145" s="152">
        <v>9</v>
      </c>
      <c r="R145" s="150">
        <v>1214.8282559999998</v>
      </c>
      <c r="S145" s="150">
        <v>972.58560000000011</v>
      </c>
      <c r="T145" s="150">
        <v>1056.24</v>
      </c>
      <c r="U145" s="150">
        <v>1290</v>
      </c>
      <c r="V145" s="150">
        <v>1344</v>
      </c>
      <c r="W145" s="151">
        <v>1462.9183999999998</v>
      </c>
    </row>
    <row r="146" spans="1:23">
      <c r="A146" s="154" t="s">
        <v>429</v>
      </c>
      <c r="B146" s="154" t="s">
        <v>35</v>
      </c>
      <c r="C146" s="150">
        <v>11</v>
      </c>
      <c r="D146" s="150">
        <v>1490.909090909091</v>
      </c>
      <c r="E146" s="150">
        <v>1200</v>
      </c>
      <c r="F146" s="150">
        <v>1200</v>
      </c>
      <c r="G146" s="150">
        <v>1400</v>
      </c>
      <c r="H146" s="150">
        <v>1800</v>
      </c>
      <c r="I146" s="151">
        <v>2000</v>
      </c>
      <c r="J146" s="152">
        <v>8</v>
      </c>
      <c r="K146" s="150">
        <v>1850</v>
      </c>
      <c r="L146" s="150">
        <v>1170</v>
      </c>
      <c r="M146" s="150">
        <v>1275</v>
      </c>
      <c r="N146" s="150">
        <v>1400</v>
      </c>
      <c r="O146" s="150">
        <v>2425</v>
      </c>
      <c r="P146" s="151">
        <v>2800</v>
      </c>
      <c r="Q146" s="152">
        <v>8</v>
      </c>
      <c r="R146" s="150">
        <v>1193.04015</v>
      </c>
      <c r="S146" s="150">
        <v>813.69200000000001</v>
      </c>
      <c r="T146" s="150">
        <v>997.0483999999999</v>
      </c>
      <c r="U146" s="150">
        <v>1267.3530000000001</v>
      </c>
      <c r="V146" s="150">
        <v>1409.5045</v>
      </c>
      <c r="W146" s="151">
        <v>1483.0803999999998</v>
      </c>
    </row>
    <row r="147" spans="1:23">
      <c r="A147" s="144" t="s">
        <v>481</v>
      </c>
      <c r="B147" s="144" t="s">
        <v>594</v>
      </c>
      <c r="C147" s="145">
        <v>100</v>
      </c>
      <c r="D147" s="145">
        <v>1861.5</v>
      </c>
      <c r="E147" s="145">
        <v>1200</v>
      </c>
      <c r="F147" s="145">
        <v>1575</v>
      </c>
      <c r="G147" s="145">
        <v>1850</v>
      </c>
      <c r="H147" s="145">
        <v>2000</v>
      </c>
      <c r="I147" s="146">
        <v>2500</v>
      </c>
      <c r="J147" s="147">
        <v>77</v>
      </c>
      <c r="K147" s="145">
        <v>1996.3896103896104</v>
      </c>
      <c r="L147" s="145">
        <v>1420.0000000000002</v>
      </c>
      <c r="M147" s="145">
        <v>1600</v>
      </c>
      <c r="N147" s="145">
        <v>2000</v>
      </c>
      <c r="O147" s="145">
        <v>2200</v>
      </c>
      <c r="P147" s="146">
        <v>2500</v>
      </c>
      <c r="Q147" s="147">
        <v>86</v>
      </c>
      <c r="R147" s="145">
        <v>1374.5060232558142</v>
      </c>
      <c r="S147" s="145">
        <v>940.56000000000006</v>
      </c>
      <c r="T147" s="145">
        <v>1136.7834000000003</v>
      </c>
      <c r="U147" s="145">
        <v>1313.3580000000002</v>
      </c>
      <c r="V147" s="145">
        <v>1545.6684</v>
      </c>
      <c r="W147" s="146">
        <v>1748.6</v>
      </c>
    </row>
    <row r="148" spans="1:23">
      <c r="A148" s="154" t="s">
        <v>481</v>
      </c>
      <c r="B148" s="154" t="s">
        <v>23</v>
      </c>
      <c r="C148" s="150">
        <v>2</v>
      </c>
      <c r="D148" s="150">
        <v>1800</v>
      </c>
      <c r="E148" s="150"/>
      <c r="F148" s="150"/>
      <c r="G148" s="150"/>
      <c r="H148" s="150"/>
      <c r="I148" s="151"/>
      <c r="J148" s="152">
        <v>2</v>
      </c>
      <c r="K148" s="150">
        <v>1900</v>
      </c>
      <c r="L148" s="150"/>
      <c r="M148" s="150"/>
      <c r="N148" s="150"/>
      <c r="O148" s="150"/>
      <c r="P148" s="151"/>
      <c r="Q148" s="152">
        <v>2</v>
      </c>
      <c r="R148" s="150">
        <v>1456.4670000000001</v>
      </c>
      <c r="S148" s="150"/>
      <c r="T148" s="150"/>
      <c r="U148" s="150"/>
      <c r="V148" s="150"/>
      <c r="W148" s="151"/>
    </row>
    <row r="149" spans="1:23">
      <c r="A149" s="154" t="s">
        <v>481</v>
      </c>
      <c r="B149" s="154" t="s">
        <v>24</v>
      </c>
      <c r="C149" s="150">
        <v>24</v>
      </c>
      <c r="D149" s="150">
        <v>2200</v>
      </c>
      <c r="E149" s="150">
        <v>1630</v>
      </c>
      <c r="F149" s="150">
        <v>1800</v>
      </c>
      <c r="G149" s="150">
        <v>2000</v>
      </c>
      <c r="H149" s="150">
        <v>2500</v>
      </c>
      <c r="I149" s="151">
        <v>3000</v>
      </c>
      <c r="J149" s="152">
        <v>18</v>
      </c>
      <c r="K149" s="150">
        <v>2433.3333333333335</v>
      </c>
      <c r="L149" s="150">
        <v>1870</v>
      </c>
      <c r="M149" s="150">
        <v>2000</v>
      </c>
      <c r="N149" s="150">
        <v>2000</v>
      </c>
      <c r="O149" s="150">
        <v>2500</v>
      </c>
      <c r="P149" s="151">
        <v>3790</v>
      </c>
      <c r="Q149" s="152">
        <v>20</v>
      </c>
      <c r="R149" s="150">
        <v>1580.4715000000001</v>
      </c>
      <c r="S149" s="150">
        <v>982.48800000000006</v>
      </c>
      <c r="T149" s="150">
        <v>1200</v>
      </c>
      <c r="U149" s="150">
        <v>1400.4670000000001</v>
      </c>
      <c r="V149" s="150">
        <v>1601.2474999999999</v>
      </c>
      <c r="W149" s="151">
        <v>2147.0000000000023</v>
      </c>
    </row>
    <row r="150" spans="1:23">
      <c r="A150" s="154" t="s">
        <v>481</v>
      </c>
      <c r="B150" s="154" t="s">
        <v>25</v>
      </c>
      <c r="C150" s="150">
        <v>2</v>
      </c>
      <c r="D150" s="150">
        <v>1750</v>
      </c>
      <c r="E150" s="150"/>
      <c r="F150" s="150"/>
      <c r="G150" s="150"/>
      <c r="H150" s="150"/>
      <c r="I150" s="151"/>
      <c r="J150" s="152">
        <v>1</v>
      </c>
      <c r="K150" s="150"/>
      <c r="L150" s="150"/>
      <c r="M150" s="150"/>
      <c r="N150" s="150"/>
      <c r="O150" s="150"/>
      <c r="P150" s="151"/>
      <c r="Q150" s="152">
        <v>2</v>
      </c>
      <c r="R150" s="150">
        <v>1405.673</v>
      </c>
      <c r="S150" s="150"/>
      <c r="T150" s="150"/>
      <c r="U150" s="150"/>
      <c r="V150" s="150"/>
      <c r="W150" s="151"/>
    </row>
    <row r="151" spans="1:23">
      <c r="A151" s="154" t="s">
        <v>481</v>
      </c>
      <c r="B151" s="154" t="s">
        <v>27</v>
      </c>
      <c r="C151" s="150">
        <v>42</v>
      </c>
      <c r="D151" s="150">
        <v>1859.5238095238096</v>
      </c>
      <c r="E151" s="150">
        <v>1320</v>
      </c>
      <c r="F151" s="150">
        <v>1600</v>
      </c>
      <c r="G151" s="150">
        <v>1900</v>
      </c>
      <c r="H151" s="150">
        <v>2000</v>
      </c>
      <c r="I151" s="151">
        <v>2290</v>
      </c>
      <c r="J151" s="152">
        <v>35</v>
      </c>
      <c r="K151" s="150">
        <v>1932.0571428571429</v>
      </c>
      <c r="L151" s="150">
        <v>1500</v>
      </c>
      <c r="M151" s="150">
        <v>1600</v>
      </c>
      <c r="N151" s="150">
        <v>2000</v>
      </c>
      <c r="O151" s="150">
        <v>2150</v>
      </c>
      <c r="P151" s="151">
        <v>2500</v>
      </c>
      <c r="Q151" s="152">
        <v>39</v>
      </c>
      <c r="R151" s="150">
        <v>1306.0203076923078</v>
      </c>
      <c r="S151" s="150">
        <v>940.56000000000006</v>
      </c>
      <c r="T151" s="150">
        <v>1078.1199999999999</v>
      </c>
      <c r="U151" s="150">
        <v>1306.586</v>
      </c>
      <c r="V151" s="150">
        <v>1534.4027999999998</v>
      </c>
      <c r="W151" s="151">
        <v>1636.1072000000004</v>
      </c>
    </row>
    <row r="152" spans="1:23">
      <c r="A152" s="154" t="s">
        <v>481</v>
      </c>
      <c r="B152" s="154" t="s">
        <v>28</v>
      </c>
      <c r="C152" s="150">
        <v>3</v>
      </c>
      <c r="D152" s="150">
        <v>1833.3333333333333</v>
      </c>
      <c r="E152" s="150"/>
      <c r="F152" s="150"/>
      <c r="G152" s="150"/>
      <c r="H152" s="150"/>
      <c r="I152" s="151"/>
      <c r="J152" s="152">
        <v>1</v>
      </c>
      <c r="K152" s="150"/>
      <c r="L152" s="150"/>
      <c r="M152" s="150"/>
      <c r="N152" s="150"/>
      <c r="O152" s="150"/>
      <c r="P152" s="151"/>
      <c r="Q152" s="152">
        <v>2</v>
      </c>
      <c r="R152" s="150">
        <v>1590.7069999999999</v>
      </c>
      <c r="S152" s="150"/>
      <c r="T152" s="150"/>
      <c r="U152" s="150"/>
      <c r="V152" s="150"/>
      <c r="W152" s="151"/>
    </row>
    <row r="153" spans="1:23">
      <c r="A153" s="154" t="s">
        <v>481</v>
      </c>
      <c r="B153" s="154" t="s">
        <v>29</v>
      </c>
      <c r="C153" s="150">
        <v>3</v>
      </c>
      <c r="D153" s="150">
        <v>1833.3333333333333</v>
      </c>
      <c r="E153" s="150"/>
      <c r="F153" s="150"/>
      <c r="G153" s="150"/>
      <c r="H153" s="150"/>
      <c r="I153" s="151"/>
      <c r="J153" s="152">
        <v>3</v>
      </c>
      <c r="K153" s="150">
        <v>1866.6666666666667</v>
      </c>
      <c r="L153" s="150"/>
      <c r="M153" s="150"/>
      <c r="N153" s="150"/>
      <c r="O153" s="150"/>
      <c r="P153" s="151"/>
      <c r="Q153" s="152">
        <v>3</v>
      </c>
      <c r="R153" s="150">
        <v>1520.9773333333333</v>
      </c>
      <c r="S153" s="150"/>
      <c r="T153" s="150"/>
      <c r="U153" s="150"/>
      <c r="V153" s="150"/>
      <c r="W153" s="151"/>
    </row>
    <row r="154" spans="1:23">
      <c r="A154" s="154" t="s">
        <v>481</v>
      </c>
      <c r="B154" s="154" t="s">
        <v>30</v>
      </c>
      <c r="C154" s="150">
        <v>10</v>
      </c>
      <c r="D154" s="150">
        <v>1390</v>
      </c>
      <c r="E154" s="150">
        <v>670</v>
      </c>
      <c r="F154" s="150">
        <v>1275</v>
      </c>
      <c r="G154" s="150">
        <v>1500</v>
      </c>
      <c r="H154" s="150">
        <v>1675</v>
      </c>
      <c r="I154" s="151">
        <v>1820</v>
      </c>
      <c r="J154" s="152">
        <v>6</v>
      </c>
      <c r="K154" s="150">
        <v>1716.6666666666667</v>
      </c>
      <c r="L154" s="150">
        <v>1050</v>
      </c>
      <c r="M154" s="150">
        <v>1550</v>
      </c>
      <c r="N154" s="150">
        <v>1700</v>
      </c>
      <c r="O154" s="150">
        <v>1925</v>
      </c>
      <c r="P154" s="151">
        <v>2400</v>
      </c>
      <c r="Q154" s="152">
        <v>8</v>
      </c>
      <c r="R154" s="150">
        <v>1077.7810999999999</v>
      </c>
      <c r="S154" s="150">
        <v>772.7</v>
      </c>
      <c r="T154" s="150">
        <v>876.5</v>
      </c>
      <c r="U154" s="150">
        <v>1060</v>
      </c>
      <c r="V154" s="150">
        <v>1275.2935</v>
      </c>
      <c r="W154" s="151">
        <v>1401.8442399999999</v>
      </c>
    </row>
    <row r="155" spans="1:23">
      <c r="A155" s="154" t="s">
        <v>481</v>
      </c>
      <c r="B155" s="154" t="s">
        <v>32</v>
      </c>
      <c r="C155" s="150">
        <v>9</v>
      </c>
      <c r="D155" s="150">
        <v>1555.5555555555557</v>
      </c>
      <c r="E155" s="150">
        <v>1140</v>
      </c>
      <c r="F155" s="150">
        <v>1500</v>
      </c>
      <c r="G155" s="150">
        <v>1500</v>
      </c>
      <c r="H155" s="150">
        <v>1800</v>
      </c>
      <c r="I155" s="151">
        <v>1920</v>
      </c>
      <c r="J155" s="152">
        <v>7</v>
      </c>
      <c r="K155" s="150">
        <v>1528.5714285714287</v>
      </c>
      <c r="L155" s="150">
        <v>1120</v>
      </c>
      <c r="M155" s="150">
        <v>1250</v>
      </c>
      <c r="N155" s="150">
        <v>1500</v>
      </c>
      <c r="O155" s="150">
        <v>1850</v>
      </c>
      <c r="P155" s="151">
        <v>2000</v>
      </c>
      <c r="Q155" s="152">
        <v>6</v>
      </c>
      <c r="R155" s="150">
        <v>1366.5888666666667</v>
      </c>
      <c r="S155" s="150">
        <v>1112.8556000000001</v>
      </c>
      <c r="T155" s="150">
        <v>1150.5334000000003</v>
      </c>
      <c r="U155" s="150">
        <v>1281.44</v>
      </c>
      <c r="V155" s="150">
        <v>1504.5165000000002</v>
      </c>
      <c r="W155" s="151">
        <v>1705.471</v>
      </c>
    </row>
    <row r="156" spans="1:23">
      <c r="A156" s="144" t="s">
        <v>492</v>
      </c>
      <c r="B156" s="144" t="s">
        <v>594</v>
      </c>
      <c r="C156" s="145">
        <v>60</v>
      </c>
      <c r="D156" s="145">
        <v>2679.1666666666665</v>
      </c>
      <c r="E156" s="145">
        <v>1800</v>
      </c>
      <c r="F156" s="145">
        <v>2000</v>
      </c>
      <c r="G156" s="145">
        <v>2500</v>
      </c>
      <c r="H156" s="145">
        <v>3000</v>
      </c>
      <c r="I156" s="146">
        <v>3775.0000000000005</v>
      </c>
      <c r="J156" s="147">
        <v>49</v>
      </c>
      <c r="K156" s="145">
        <v>2918.3673469387754</v>
      </c>
      <c r="L156" s="145">
        <v>1880</v>
      </c>
      <c r="M156" s="145">
        <v>2300</v>
      </c>
      <c r="N156" s="145">
        <v>2700</v>
      </c>
      <c r="O156" s="145">
        <v>3500</v>
      </c>
      <c r="P156" s="146">
        <v>4000</v>
      </c>
      <c r="Q156" s="147">
        <v>59</v>
      </c>
      <c r="R156" s="145">
        <v>2049.6884406779659</v>
      </c>
      <c r="S156" s="145">
        <v>1228.69112</v>
      </c>
      <c r="T156" s="145">
        <v>1547.5459999999998</v>
      </c>
      <c r="U156" s="145">
        <v>1928</v>
      </c>
      <c r="V156" s="145">
        <v>2487.12</v>
      </c>
      <c r="W156" s="146">
        <v>3097.1392000000005</v>
      </c>
    </row>
    <row r="157" spans="1:23">
      <c r="A157" s="154" t="s">
        <v>492</v>
      </c>
      <c r="B157" s="154" t="s">
        <v>22</v>
      </c>
      <c r="C157" s="150">
        <v>6</v>
      </c>
      <c r="D157" s="150">
        <v>3241.6666666666665</v>
      </c>
      <c r="E157" s="150">
        <v>2600</v>
      </c>
      <c r="F157" s="150">
        <v>2775</v>
      </c>
      <c r="G157" s="150">
        <v>3250</v>
      </c>
      <c r="H157" s="150">
        <v>3687.5</v>
      </c>
      <c r="I157" s="151">
        <v>3875</v>
      </c>
      <c r="J157" s="152">
        <v>3</v>
      </c>
      <c r="K157" s="150">
        <v>3400</v>
      </c>
      <c r="L157" s="150"/>
      <c r="M157" s="150"/>
      <c r="N157" s="150"/>
      <c r="O157" s="150"/>
      <c r="P157" s="151"/>
      <c r="Q157" s="152">
        <v>6</v>
      </c>
      <c r="R157" s="150">
        <v>2799.7999999999997</v>
      </c>
      <c r="S157" s="150">
        <v>2181.12</v>
      </c>
      <c r="T157" s="150">
        <v>2397.5</v>
      </c>
      <c r="U157" s="150">
        <v>2825</v>
      </c>
      <c r="V157" s="150">
        <v>3154.2799999999997</v>
      </c>
      <c r="W157" s="151">
        <v>3393.2799999999997</v>
      </c>
    </row>
    <row r="158" spans="1:23">
      <c r="A158" s="154" t="s">
        <v>492</v>
      </c>
      <c r="B158" s="154" t="s">
        <v>24</v>
      </c>
      <c r="C158" s="150">
        <v>8</v>
      </c>
      <c r="D158" s="150">
        <v>2862.5</v>
      </c>
      <c r="E158" s="150">
        <v>2470</v>
      </c>
      <c r="F158" s="150">
        <v>2500</v>
      </c>
      <c r="G158" s="150">
        <v>2500</v>
      </c>
      <c r="H158" s="150">
        <v>3500</v>
      </c>
      <c r="I158" s="151">
        <v>3500</v>
      </c>
      <c r="J158" s="152">
        <v>7</v>
      </c>
      <c r="K158" s="150">
        <v>2985.7142857142858</v>
      </c>
      <c r="L158" s="150">
        <v>2460</v>
      </c>
      <c r="M158" s="150">
        <v>2500</v>
      </c>
      <c r="N158" s="150">
        <v>3000</v>
      </c>
      <c r="O158" s="150">
        <v>3500</v>
      </c>
      <c r="P158" s="151">
        <v>3500</v>
      </c>
      <c r="Q158" s="152">
        <v>8</v>
      </c>
      <c r="R158" s="150">
        <v>2140.2233499999998</v>
      </c>
      <c r="S158" s="150">
        <v>1350.4242000000002</v>
      </c>
      <c r="T158" s="150">
        <v>1902.7058999999999</v>
      </c>
      <c r="U158" s="150">
        <v>2197.92</v>
      </c>
      <c r="V158" s="150">
        <v>2602.8000000000002</v>
      </c>
      <c r="W158" s="151">
        <v>2803.62048</v>
      </c>
    </row>
    <row r="159" spans="1:23">
      <c r="A159" s="154" t="s">
        <v>492</v>
      </c>
      <c r="B159" s="154" t="s">
        <v>25</v>
      </c>
      <c r="C159" s="150">
        <v>15</v>
      </c>
      <c r="D159" s="150">
        <v>3026.6666666666665</v>
      </c>
      <c r="E159" s="150">
        <v>2080</v>
      </c>
      <c r="F159" s="150">
        <v>2300</v>
      </c>
      <c r="G159" s="150">
        <v>2900</v>
      </c>
      <c r="H159" s="150">
        <v>3000</v>
      </c>
      <c r="I159" s="151">
        <v>3800</v>
      </c>
      <c r="J159" s="152">
        <v>13</v>
      </c>
      <c r="K159" s="150">
        <v>3623.0769230769229</v>
      </c>
      <c r="L159" s="150">
        <v>2500</v>
      </c>
      <c r="M159" s="150">
        <v>2700</v>
      </c>
      <c r="N159" s="150">
        <v>3000</v>
      </c>
      <c r="O159" s="150">
        <v>4000</v>
      </c>
      <c r="P159" s="151">
        <v>5600.0000000000018</v>
      </c>
      <c r="Q159" s="152">
        <v>15</v>
      </c>
      <c r="R159" s="150">
        <v>2200.7185333333337</v>
      </c>
      <c r="S159" s="150">
        <v>1576.9612</v>
      </c>
      <c r="T159" s="150">
        <v>1709.6610000000001</v>
      </c>
      <c r="U159" s="150">
        <v>1928</v>
      </c>
      <c r="V159" s="150">
        <v>2390.7200000000003</v>
      </c>
      <c r="W159" s="151">
        <v>3023.1039999999998</v>
      </c>
    </row>
    <row r="160" spans="1:23">
      <c r="A160" s="154" t="s">
        <v>492</v>
      </c>
      <c r="B160" s="154" t="s">
        <v>26</v>
      </c>
      <c r="C160" s="150">
        <v>3</v>
      </c>
      <c r="D160" s="150">
        <v>2966.6666666666665</v>
      </c>
      <c r="E160" s="150"/>
      <c r="F160" s="150"/>
      <c r="G160" s="150"/>
      <c r="H160" s="150"/>
      <c r="I160" s="151"/>
      <c r="J160" s="152">
        <v>3</v>
      </c>
      <c r="K160" s="150">
        <v>3166.6666666666665</v>
      </c>
      <c r="L160" s="150"/>
      <c r="M160" s="150"/>
      <c r="N160" s="150"/>
      <c r="O160" s="150"/>
      <c r="P160" s="151"/>
      <c r="Q160" s="152">
        <v>3</v>
      </c>
      <c r="R160" s="150">
        <v>2205.6320000000001</v>
      </c>
      <c r="S160" s="150"/>
      <c r="T160" s="150"/>
      <c r="U160" s="150"/>
      <c r="V160" s="150"/>
      <c r="W160" s="151"/>
    </row>
    <row r="161" spans="1:23">
      <c r="A161" s="154" t="s">
        <v>492</v>
      </c>
      <c r="B161" s="154" t="s">
        <v>27</v>
      </c>
      <c r="C161" s="150">
        <v>19</v>
      </c>
      <c r="D161" s="150">
        <v>2326.3157894736842</v>
      </c>
      <c r="E161" s="150">
        <v>1680</v>
      </c>
      <c r="F161" s="150">
        <v>1950</v>
      </c>
      <c r="G161" s="150">
        <v>2000</v>
      </c>
      <c r="H161" s="150">
        <v>2600</v>
      </c>
      <c r="I161" s="151">
        <v>3379.9999999999995</v>
      </c>
      <c r="J161" s="152">
        <v>16</v>
      </c>
      <c r="K161" s="150">
        <v>2437.5</v>
      </c>
      <c r="L161" s="150">
        <v>1600</v>
      </c>
      <c r="M161" s="150">
        <v>1975</v>
      </c>
      <c r="N161" s="150">
        <v>2450</v>
      </c>
      <c r="O161" s="150">
        <v>2775</v>
      </c>
      <c r="P161" s="151">
        <v>3500</v>
      </c>
      <c r="Q161" s="152">
        <v>19</v>
      </c>
      <c r="R161" s="150">
        <v>1785.8819578947373</v>
      </c>
      <c r="S161" s="150">
        <v>1192.92968</v>
      </c>
      <c r="T161" s="150">
        <v>1353.5259999999998</v>
      </c>
      <c r="U161" s="150">
        <v>1773</v>
      </c>
      <c r="V161" s="150">
        <v>2101.5200000000004</v>
      </c>
      <c r="W161" s="151">
        <v>2544.96</v>
      </c>
    </row>
    <row r="162" spans="1:23">
      <c r="A162" s="154" t="s">
        <v>492</v>
      </c>
      <c r="B162" s="154" t="s">
        <v>28</v>
      </c>
      <c r="C162" s="150">
        <v>3</v>
      </c>
      <c r="D162" s="150">
        <v>2266.6666666666665</v>
      </c>
      <c r="E162" s="150"/>
      <c r="F162" s="150"/>
      <c r="G162" s="150"/>
      <c r="H162" s="150"/>
      <c r="I162" s="151"/>
      <c r="J162" s="152">
        <v>2</v>
      </c>
      <c r="K162" s="150">
        <v>2500</v>
      </c>
      <c r="L162" s="150"/>
      <c r="M162" s="150"/>
      <c r="N162" s="150"/>
      <c r="O162" s="150"/>
      <c r="P162" s="151"/>
      <c r="Q162" s="152">
        <v>3</v>
      </c>
      <c r="R162" s="150">
        <v>1558.6133333333335</v>
      </c>
      <c r="S162" s="150"/>
      <c r="T162" s="150"/>
      <c r="U162" s="150"/>
      <c r="V162" s="150"/>
      <c r="W162" s="151"/>
    </row>
    <row r="163" spans="1:23">
      <c r="A163" s="154" t="s">
        <v>492</v>
      </c>
      <c r="B163" s="154" t="s">
        <v>32</v>
      </c>
      <c r="C163" s="150">
        <v>2</v>
      </c>
      <c r="D163" s="150">
        <v>1800</v>
      </c>
      <c r="E163" s="150"/>
      <c r="F163" s="150"/>
      <c r="G163" s="150"/>
      <c r="H163" s="150"/>
      <c r="I163" s="151"/>
      <c r="J163" s="152">
        <v>2</v>
      </c>
      <c r="K163" s="150">
        <v>1800</v>
      </c>
      <c r="L163" s="150"/>
      <c r="M163" s="150"/>
      <c r="N163" s="150"/>
      <c r="O163" s="150"/>
      <c r="P163" s="151"/>
      <c r="Q163" s="152">
        <v>2</v>
      </c>
      <c r="R163" s="150">
        <v>1300</v>
      </c>
      <c r="S163" s="150"/>
      <c r="T163" s="150"/>
      <c r="U163" s="150"/>
      <c r="V163" s="150"/>
      <c r="W163" s="151"/>
    </row>
    <row r="164" spans="1:23">
      <c r="A164" s="144" t="s">
        <v>465</v>
      </c>
      <c r="B164" s="144" t="s">
        <v>594</v>
      </c>
      <c r="C164" s="145">
        <v>52</v>
      </c>
      <c r="D164" s="145">
        <v>2639.4230769230771</v>
      </c>
      <c r="E164" s="145">
        <v>1800</v>
      </c>
      <c r="F164" s="145">
        <v>2000</v>
      </c>
      <c r="G164" s="145">
        <v>2500</v>
      </c>
      <c r="H164" s="145">
        <v>3000</v>
      </c>
      <c r="I164" s="146">
        <v>3679.9999999999995</v>
      </c>
      <c r="J164" s="147">
        <v>41</v>
      </c>
      <c r="K164" s="145">
        <v>2902.439024390244</v>
      </c>
      <c r="L164" s="145">
        <v>2000</v>
      </c>
      <c r="M164" s="145">
        <v>2000</v>
      </c>
      <c r="N164" s="145">
        <v>2700</v>
      </c>
      <c r="O164" s="145">
        <v>3000</v>
      </c>
      <c r="P164" s="146">
        <v>4000</v>
      </c>
      <c r="Q164" s="147">
        <v>52</v>
      </c>
      <c r="R164" s="145">
        <v>2115.0053000000003</v>
      </c>
      <c r="S164" s="145">
        <v>1400.4659999999999</v>
      </c>
      <c r="T164" s="145">
        <v>1589.2335</v>
      </c>
      <c r="U164" s="145">
        <v>1928</v>
      </c>
      <c r="V164" s="145">
        <v>2313.6</v>
      </c>
      <c r="W164" s="146">
        <v>3186.9999999999995</v>
      </c>
    </row>
    <row r="165" spans="1:23">
      <c r="A165" s="154" t="s">
        <v>465</v>
      </c>
      <c r="B165" s="154" t="s">
        <v>23</v>
      </c>
      <c r="C165" s="150">
        <v>5</v>
      </c>
      <c r="D165" s="150">
        <v>2560</v>
      </c>
      <c r="E165" s="150"/>
      <c r="F165" s="150"/>
      <c r="G165" s="150"/>
      <c r="H165" s="150"/>
      <c r="I165" s="151"/>
      <c r="J165" s="152">
        <v>5</v>
      </c>
      <c r="K165" s="150">
        <v>2680</v>
      </c>
      <c r="L165" s="150"/>
      <c r="M165" s="150"/>
      <c r="N165" s="150"/>
      <c r="O165" s="150"/>
      <c r="P165" s="151"/>
      <c r="Q165" s="152">
        <v>5</v>
      </c>
      <c r="R165" s="150">
        <v>2013.4720000000002</v>
      </c>
      <c r="S165" s="150"/>
      <c r="T165" s="150"/>
      <c r="U165" s="150"/>
      <c r="V165" s="150"/>
      <c r="W165" s="151"/>
    </row>
    <row r="166" spans="1:23">
      <c r="A166" s="154" t="s">
        <v>465</v>
      </c>
      <c r="B166" s="154" t="s">
        <v>24</v>
      </c>
      <c r="C166" s="150">
        <v>22</v>
      </c>
      <c r="D166" s="150">
        <v>3006.818181818182</v>
      </c>
      <c r="E166" s="150">
        <v>2215</v>
      </c>
      <c r="F166" s="150">
        <v>2500</v>
      </c>
      <c r="G166" s="150">
        <v>2850</v>
      </c>
      <c r="H166" s="150">
        <v>3200</v>
      </c>
      <c r="I166" s="151">
        <v>4000</v>
      </c>
      <c r="J166" s="152">
        <v>18</v>
      </c>
      <c r="K166" s="150">
        <v>3427.7777777777778</v>
      </c>
      <c r="L166" s="150">
        <v>2140</v>
      </c>
      <c r="M166" s="150">
        <v>2475</v>
      </c>
      <c r="N166" s="150">
        <v>3000</v>
      </c>
      <c r="O166" s="150">
        <v>3500</v>
      </c>
      <c r="P166" s="151">
        <v>4450.0000000000009</v>
      </c>
      <c r="Q166" s="152">
        <v>22</v>
      </c>
      <c r="R166" s="150">
        <v>2422.4397090909088</v>
      </c>
      <c r="S166" s="150">
        <v>1500</v>
      </c>
      <c r="T166" s="150">
        <v>1906.7620000000002</v>
      </c>
      <c r="U166" s="150">
        <v>2268.2399999999998</v>
      </c>
      <c r="V166" s="150">
        <v>2508.7200000000003</v>
      </c>
      <c r="W166" s="151">
        <v>3923.0000000000018</v>
      </c>
    </row>
    <row r="167" spans="1:23">
      <c r="A167" s="154" t="s">
        <v>465</v>
      </c>
      <c r="B167" s="154" t="s">
        <v>27</v>
      </c>
      <c r="C167" s="150">
        <v>18</v>
      </c>
      <c r="D167" s="150">
        <v>2366.6666666666665</v>
      </c>
      <c r="E167" s="150">
        <v>1800</v>
      </c>
      <c r="F167" s="150">
        <v>1925</v>
      </c>
      <c r="G167" s="150">
        <v>2150</v>
      </c>
      <c r="H167" s="150">
        <v>2500</v>
      </c>
      <c r="I167" s="151">
        <v>3210.0000000000005</v>
      </c>
      <c r="J167" s="152">
        <v>12</v>
      </c>
      <c r="K167" s="150">
        <v>2541.6666666666665</v>
      </c>
      <c r="L167" s="150">
        <v>2000</v>
      </c>
      <c r="M167" s="150">
        <v>2000</v>
      </c>
      <c r="N167" s="150">
        <v>2350</v>
      </c>
      <c r="O167" s="150">
        <v>3000</v>
      </c>
      <c r="P167" s="151">
        <v>3270</v>
      </c>
      <c r="Q167" s="152">
        <v>18</v>
      </c>
      <c r="R167" s="150">
        <v>1917.2942222222223</v>
      </c>
      <c r="S167" s="150">
        <v>1362.9143999999999</v>
      </c>
      <c r="T167" s="150">
        <v>1431.76</v>
      </c>
      <c r="U167" s="150">
        <v>1730.1</v>
      </c>
      <c r="V167" s="150">
        <v>1982</v>
      </c>
      <c r="W167" s="151">
        <v>2490.0000000000009</v>
      </c>
    </row>
    <row r="168" spans="1:23">
      <c r="A168" s="154" t="s">
        <v>465</v>
      </c>
      <c r="B168" s="154" t="s">
        <v>28</v>
      </c>
      <c r="C168" s="150">
        <v>3</v>
      </c>
      <c r="D168" s="150">
        <v>2166.6666666666665</v>
      </c>
      <c r="E168" s="150"/>
      <c r="F168" s="150"/>
      <c r="G168" s="150"/>
      <c r="H168" s="150"/>
      <c r="I168" s="151"/>
      <c r="J168" s="152">
        <v>3</v>
      </c>
      <c r="K168" s="150">
        <v>2400</v>
      </c>
      <c r="L168" s="150"/>
      <c r="M168" s="150"/>
      <c r="N168" s="150"/>
      <c r="O168" s="150"/>
      <c r="P168" s="151"/>
      <c r="Q168" s="152">
        <v>3</v>
      </c>
      <c r="R168" s="150">
        <v>1710.6133333333335</v>
      </c>
      <c r="S168" s="150"/>
      <c r="T168" s="150"/>
      <c r="U168" s="150"/>
      <c r="V168" s="150"/>
      <c r="W168" s="151"/>
    </row>
    <row r="169" spans="1:23">
      <c r="A169" s="154" t="s">
        <v>465</v>
      </c>
      <c r="B169" s="154" t="s">
        <v>29</v>
      </c>
      <c r="C169" s="150">
        <v>2</v>
      </c>
      <c r="D169" s="150">
        <v>2100</v>
      </c>
      <c r="E169" s="150"/>
      <c r="F169" s="150"/>
      <c r="G169" s="150"/>
      <c r="H169" s="150"/>
      <c r="I169" s="151"/>
      <c r="J169" s="152">
        <v>2</v>
      </c>
      <c r="K169" s="150">
        <v>2100</v>
      </c>
      <c r="L169" s="150"/>
      <c r="M169" s="150"/>
      <c r="N169" s="150"/>
      <c r="O169" s="150"/>
      <c r="P169" s="151"/>
      <c r="Q169" s="152">
        <v>2</v>
      </c>
      <c r="R169" s="150">
        <v>1278.2930000000001</v>
      </c>
      <c r="S169" s="150"/>
      <c r="T169" s="150"/>
      <c r="U169" s="150"/>
      <c r="V169" s="150"/>
      <c r="W169" s="151"/>
    </row>
    <row r="170" spans="1:23">
      <c r="A170" s="144" t="s">
        <v>472</v>
      </c>
      <c r="B170" s="144" t="s">
        <v>594</v>
      </c>
      <c r="C170" s="145">
        <v>124</v>
      </c>
      <c r="D170" s="145">
        <v>1648.1612903225807</v>
      </c>
      <c r="E170" s="145">
        <v>1100</v>
      </c>
      <c r="F170" s="145">
        <v>1200</v>
      </c>
      <c r="G170" s="145">
        <v>1500</v>
      </c>
      <c r="H170" s="145">
        <v>1800</v>
      </c>
      <c r="I170" s="146">
        <v>2500</v>
      </c>
      <c r="J170" s="147">
        <v>100</v>
      </c>
      <c r="K170" s="145">
        <v>1750.01</v>
      </c>
      <c r="L170" s="145">
        <v>1200</v>
      </c>
      <c r="M170" s="145">
        <v>1300</v>
      </c>
      <c r="N170" s="145">
        <v>1500</v>
      </c>
      <c r="O170" s="145">
        <v>2000</v>
      </c>
      <c r="P170" s="146">
        <v>2140.0000000000036</v>
      </c>
      <c r="Q170" s="147">
        <v>101</v>
      </c>
      <c r="R170" s="145">
        <v>1130.6872492673265</v>
      </c>
      <c r="S170" s="145">
        <v>760</v>
      </c>
      <c r="T170" s="145">
        <v>902</v>
      </c>
      <c r="U170" s="145">
        <v>1030</v>
      </c>
      <c r="V170" s="145">
        <v>1300</v>
      </c>
      <c r="W170" s="146">
        <v>1500</v>
      </c>
    </row>
    <row r="171" spans="1:23">
      <c r="A171" s="154" t="s">
        <v>472</v>
      </c>
      <c r="B171" s="154" t="s">
        <v>22</v>
      </c>
      <c r="C171" s="150">
        <v>5</v>
      </c>
      <c r="D171" s="150">
        <v>3515.2</v>
      </c>
      <c r="E171" s="150"/>
      <c r="F171" s="150"/>
      <c r="G171" s="150"/>
      <c r="H171" s="150"/>
      <c r="I171" s="151"/>
      <c r="J171" s="152">
        <v>3</v>
      </c>
      <c r="K171" s="150">
        <v>4305.666666666667</v>
      </c>
      <c r="L171" s="150"/>
      <c r="M171" s="150"/>
      <c r="N171" s="150"/>
      <c r="O171" s="150"/>
      <c r="P171" s="151"/>
      <c r="Q171" s="152">
        <v>4</v>
      </c>
      <c r="R171" s="150">
        <v>2023.7375000000002</v>
      </c>
      <c r="S171" s="150"/>
      <c r="T171" s="150"/>
      <c r="U171" s="150"/>
      <c r="V171" s="150"/>
      <c r="W171" s="151"/>
    </row>
    <row r="172" spans="1:23">
      <c r="A172" s="154" t="s">
        <v>472</v>
      </c>
      <c r="B172" s="154" t="s">
        <v>24</v>
      </c>
      <c r="C172" s="150">
        <v>2</v>
      </c>
      <c r="D172" s="150">
        <v>1490</v>
      </c>
      <c r="E172" s="150"/>
      <c r="F172" s="150"/>
      <c r="G172" s="150"/>
      <c r="H172" s="150"/>
      <c r="I172" s="151"/>
      <c r="J172" s="152"/>
      <c r="K172" s="150"/>
      <c r="L172" s="150"/>
      <c r="M172" s="150"/>
      <c r="N172" s="150"/>
      <c r="O172" s="150"/>
      <c r="P172" s="151"/>
      <c r="Q172" s="152">
        <v>2</v>
      </c>
      <c r="R172" s="150">
        <v>1098.0350000000001</v>
      </c>
      <c r="S172" s="150"/>
      <c r="T172" s="150"/>
      <c r="U172" s="150"/>
      <c r="V172" s="150"/>
      <c r="W172" s="151"/>
    </row>
    <row r="173" spans="1:23">
      <c r="A173" s="154" t="s">
        <v>472</v>
      </c>
      <c r="B173" s="154" t="s">
        <v>25</v>
      </c>
      <c r="C173" s="150">
        <v>8</v>
      </c>
      <c r="D173" s="150">
        <v>2125</v>
      </c>
      <c r="E173" s="150">
        <v>1640</v>
      </c>
      <c r="F173" s="150">
        <v>1700</v>
      </c>
      <c r="G173" s="150">
        <v>1900</v>
      </c>
      <c r="H173" s="150">
        <v>2475</v>
      </c>
      <c r="I173" s="151">
        <v>3000</v>
      </c>
      <c r="J173" s="152">
        <v>7</v>
      </c>
      <c r="K173" s="150">
        <v>2400</v>
      </c>
      <c r="L173" s="150">
        <v>1920</v>
      </c>
      <c r="M173" s="150">
        <v>2000</v>
      </c>
      <c r="N173" s="150">
        <v>2000</v>
      </c>
      <c r="O173" s="150">
        <v>2750</v>
      </c>
      <c r="P173" s="151">
        <v>3200</v>
      </c>
      <c r="Q173" s="152">
        <v>7</v>
      </c>
      <c r="R173" s="150">
        <v>1462.0417142857143</v>
      </c>
      <c r="S173" s="150">
        <v>1142.4960000000001</v>
      </c>
      <c r="T173" s="150">
        <v>1253.2930000000001</v>
      </c>
      <c r="U173" s="150">
        <v>1306.586</v>
      </c>
      <c r="V173" s="150">
        <v>1525.6399999999999</v>
      </c>
      <c r="W173" s="151">
        <v>1878.3756000000001</v>
      </c>
    </row>
    <row r="174" spans="1:23">
      <c r="A174" s="154" t="s">
        <v>472</v>
      </c>
      <c r="B174" s="154" t="s">
        <v>26</v>
      </c>
      <c r="C174" s="150">
        <v>3</v>
      </c>
      <c r="D174" s="150">
        <v>1733.3333333333333</v>
      </c>
      <c r="E174" s="150"/>
      <c r="F174" s="150"/>
      <c r="G174" s="150"/>
      <c r="H174" s="150"/>
      <c r="I174" s="151"/>
      <c r="J174" s="152">
        <v>3</v>
      </c>
      <c r="K174" s="150">
        <v>2033.3333333333333</v>
      </c>
      <c r="L174" s="150"/>
      <c r="M174" s="150"/>
      <c r="N174" s="150"/>
      <c r="O174" s="150"/>
      <c r="P174" s="151"/>
      <c r="Q174" s="152">
        <v>3</v>
      </c>
      <c r="R174" s="150">
        <v>1218.9184</v>
      </c>
      <c r="S174" s="150"/>
      <c r="T174" s="150"/>
      <c r="U174" s="150"/>
      <c r="V174" s="150"/>
      <c r="W174" s="151"/>
    </row>
    <row r="175" spans="1:23">
      <c r="A175" s="154" t="s">
        <v>472</v>
      </c>
      <c r="B175" s="154" t="s">
        <v>27</v>
      </c>
      <c r="C175" s="150">
        <v>8</v>
      </c>
      <c r="D175" s="150">
        <v>1737.5</v>
      </c>
      <c r="E175" s="150">
        <v>1350</v>
      </c>
      <c r="F175" s="150">
        <v>1500</v>
      </c>
      <c r="G175" s="150">
        <v>1650</v>
      </c>
      <c r="H175" s="150">
        <v>2000</v>
      </c>
      <c r="I175" s="151">
        <v>2180</v>
      </c>
      <c r="J175" s="152">
        <v>7</v>
      </c>
      <c r="K175" s="150">
        <v>2042.8571428571429</v>
      </c>
      <c r="L175" s="150">
        <v>1420</v>
      </c>
      <c r="M175" s="150">
        <v>1550</v>
      </c>
      <c r="N175" s="150">
        <v>1800</v>
      </c>
      <c r="O175" s="150">
        <v>1950</v>
      </c>
      <c r="P175" s="151">
        <v>2880.0000000000009</v>
      </c>
      <c r="Q175" s="152">
        <v>6</v>
      </c>
      <c r="R175" s="150">
        <v>1088.414</v>
      </c>
      <c r="S175" s="150">
        <v>857.65599999999995</v>
      </c>
      <c r="T175" s="150">
        <v>902</v>
      </c>
      <c r="U175" s="150">
        <v>1010.413</v>
      </c>
      <c r="V175" s="150">
        <v>1254.7065</v>
      </c>
      <c r="W175" s="151">
        <v>1397.173</v>
      </c>
    </row>
    <row r="176" spans="1:23">
      <c r="A176" s="154" t="s">
        <v>472</v>
      </c>
      <c r="B176" s="154" t="s">
        <v>30</v>
      </c>
      <c r="C176" s="150">
        <v>47</v>
      </c>
      <c r="D176" s="150">
        <v>1462.0425531914893</v>
      </c>
      <c r="E176" s="150">
        <v>1000</v>
      </c>
      <c r="F176" s="150">
        <v>1138</v>
      </c>
      <c r="G176" s="150">
        <v>1300</v>
      </c>
      <c r="H176" s="150">
        <v>1600</v>
      </c>
      <c r="I176" s="151">
        <v>2000</v>
      </c>
      <c r="J176" s="152">
        <v>40</v>
      </c>
      <c r="K176" s="150">
        <v>1537.1</v>
      </c>
      <c r="L176" s="150">
        <v>1100</v>
      </c>
      <c r="M176" s="150">
        <v>1287.5</v>
      </c>
      <c r="N176" s="150">
        <v>1422</v>
      </c>
      <c r="O176" s="150">
        <v>1725</v>
      </c>
      <c r="P176" s="151">
        <v>2000</v>
      </c>
      <c r="Q176" s="152">
        <v>36</v>
      </c>
      <c r="R176" s="150">
        <v>994.05311022222224</v>
      </c>
      <c r="S176" s="150">
        <v>686.47680000000003</v>
      </c>
      <c r="T176" s="150">
        <v>762.38799999999992</v>
      </c>
      <c r="U176" s="150">
        <v>961.47519999999997</v>
      </c>
      <c r="V176" s="150">
        <v>1128.4195</v>
      </c>
      <c r="W176" s="151">
        <v>1336.2930000000001</v>
      </c>
    </row>
    <row r="177" spans="1:23">
      <c r="A177" s="154" t="s">
        <v>472</v>
      </c>
      <c r="B177" s="154" t="s">
        <v>31</v>
      </c>
      <c r="C177" s="150">
        <v>12</v>
      </c>
      <c r="D177" s="150">
        <v>1566.6666666666667</v>
      </c>
      <c r="E177" s="150">
        <v>1300</v>
      </c>
      <c r="F177" s="150">
        <v>1300</v>
      </c>
      <c r="G177" s="150">
        <v>1500</v>
      </c>
      <c r="H177" s="150">
        <v>1500</v>
      </c>
      <c r="I177" s="151">
        <v>2130</v>
      </c>
      <c r="J177" s="152">
        <v>11</v>
      </c>
      <c r="K177" s="150">
        <v>1563.6363636363637</v>
      </c>
      <c r="L177" s="150">
        <v>1200</v>
      </c>
      <c r="M177" s="150">
        <v>1300</v>
      </c>
      <c r="N177" s="150">
        <v>1500</v>
      </c>
      <c r="O177" s="150">
        <v>1650</v>
      </c>
      <c r="P177" s="151">
        <v>2000</v>
      </c>
      <c r="Q177" s="152">
        <v>10</v>
      </c>
      <c r="R177" s="150">
        <v>955.94590080000012</v>
      </c>
      <c r="S177" s="150">
        <v>862.61790079999992</v>
      </c>
      <c r="T177" s="150">
        <v>878.86399999999992</v>
      </c>
      <c r="U177" s="150">
        <v>935.99199999999996</v>
      </c>
      <c r="V177" s="150">
        <v>1038.25</v>
      </c>
      <c r="W177" s="151">
        <v>1090.6632000000002</v>
      </c>
    </row>
    <row r="178" spans="1:23">
      <c r="A178" s="154" t="s">
        <v>472</v>
      </c>
      <c r="B178" s="154" t="s">
        <v>32</v>
      </c>
      <c r="C178" s="150">
        <v>22</v>
      </c>
      <c r="D178" s="150">
        <v>1586.3636363636363</v>
      </c>
      <c r="E178" s="150">
        <v>1200</v>
      </c>
      <c r="F178" s="150">
        <v>1325</v>
      </c>
      <c r="G178" s="150">
        <v>1500</v>
      </c>
      <c r="H178" s="150">
        <v>1800</v>
      </c>
      <c r="I178" s="151">
        <v>2000</v>
      </c>
      <c r="J178" s="152">
        <v>16</v>
      </c>
      <c r="K178" s="150">
        <v>1650</v>
      </c>
      <c r="L178" s="150">
        <v>1300</v>
      </c>
      <c r="M178" s="150">
        <v>1500</v>
      </c>
      <c r="N178" s="150">
        <v>1550</v>
      </c>
      <c r="O178" s="150">
        <v>1925</v>
      </c>
      <c r="P178" s="151">
        <v>2000</v>
      </c>
      <c r="Q178" s="152">
        <v>20</v>
      </c>
      <c r="R178" s="150">
        <v>1163.4448</v>
      </c>
      <c r="S178" s="150">
        <v>893.5</v>
      </c>
      <c r="T178" s="150">
        <v>956.64</v>
      </c>
      <c r="U178" s="150">
        <v>1042.5</v>
      </c>
      <c r="V178" s="150">
        <v>1317.2935</v>
      </c>
      <c r="W178" s="151">
        <v>1520.0000000000002</v>
      </c>
    </row>
    <row r="179" spans="1:23">
      <c r="A179" s="154" t="s">
        <v>472</v>
      </c>
      <c r="B179" s="154" t="s">
        <v>35</v>
      </c>
      <c r="C179" s="150">
        <v>14</v>
      </c>
      <c r="D179" s="150">
        <v>1321.4285714285713</v>
      </c>
      <c r="E179" s="150">
        <v>1000</v>
      </c>
      <c r="F179" s="150">
        <v>1200</v>
      </c>
      <c r="G179" s="150">
        <v>1200</v>
      </c>
      <c r="H179" s="150">
        <v>1475</v>
      </c>
      <c r="I179" s="151">
        <v>1670</v>
      </c>
      <c r="J179" s="152">
        <v>11</v>
      </c>
      <c r="K179" s="150">
        <v>1363.6363636363637</v>
      </c>
      <c r="L179" s="150">
        <v>1000</v>
      </c>
      <c r="M179" s="150">
        <v>1200</v>
      </c>
      <c r="N179" s="150">
        <v>1200</v>
      </c>
      <c r="O179" s="150">
        <v>1550</v>
      </c>
      <c r="P179" s="151">
        <v>1800</v>
      </c>
      <c r="Q179" s="152">
        <v>10</v>
      </c>
      <c r="R179" s="150">
        <v>971.47540000000004</v>
      </c>
      <c r="S179" s="150">
        <v>744.98400000000004</v>
      </c>
      <c r="T179" s="150">
        <v>835.37599999999998</v>
      </c>
      <c r="U179" s="150">
        <v>945</v>
      </c>
      <c r="V179" s="150">
        <v>1033.25</v>
      </c>
      <c r="W179" s="151">
        <v>1156.9433999999999</v>
      </c>
    </row>
    <row r="180" spans="1:23">
      <c r="A180" s="144" t="s">
        <v>379</v>
      </c>
      <c r="B180" s="144" t="s">
        <v>594</v>
      </c>
      <c r="C180" s="145">
        <v>48</v>
      </c>
      <c r="D180" s="145">
        <v>3194.9166666666665</v>
      </c>
      <c r="E180" s="145">
        <v>2000</v>
      </c>
      <c r="F180" s="145">
        <v>2500</v>
      </c>
      <c r="G180" s="145">
        <v>3000</v>
      </c>
      <c r="H180" s="145">
        <v>3500</v>
      </c>
      <c r="I180" s="146">
        <v>4150.0000000000018</v>
      </c>
      <c r="J180" s="147">
        <v>34</v>
      </c>
      <c r="K180" s="145">
        <v>3182.3529411764707</v>
      </c>
      <c r="L180" s="145">
        <v>2000</v>
      </c>
      <c r="M180" s="145">
        <v>2625</v>
      </c>
      <c r="N180" s="145">
        <v>3000</v>
      </c>
      <c r="O180" s="145">
        <v>3875</v>
      </c>
      <c r="P180" s="146">
        <v>4140</v>
      </c>
      <c r="Q180" s="147">
        <v>47</v>
      </c>
      <c r="R180" s="145">
        <v>2551.6158723404251</v>
      </c>
      <c r="S180" s="145">
        <v>1244</v>
      </c>
      <c r="T180" s="145">
        <v>1964</v>
      </c>
      <c r="U180" s="145">
        <v>2236.48</v>
      </c>
      <c r="V180" s="145">
        <v>3007.6800000000003</v>
      </c>
      <c r="W180" s="146">
        <v>3699.9999999999991</v>
      </c>
    </row>
    <row r="181" spans="1:23">
      <c r="A181" s="154" t="s">
        <v>379</v>
      </c>
      <c r="B181" s="154" t="s">
        <v>22</v>
      </c>
      <c r="C181" s="150">
        <v>4</v>
      </c>
      <c r="D181" s="150">
        <v>3875</v>
      </c>
      <c r="E181" s="150"/>
      <c r="F181" s="150"/>
      <c r="G181" s="150"/>
      <c r="H181" s="150"/>
      <c r="I181" s="151"/>
      <c r="J181" s="152">
        <v>1</v>
      </c>
      <c r="K181" s="150"/>
      <c r="L181" s="150"/>
      <c r="M181" s="150"/>
      <c r="N181" s="150"/>
      <c r="O181" s="150"/>
      <c r="P181" s="151"/>
      <c r="Q181" s="152">
        <v>4</v>
      </c>
      <c r="R181" s="150">
        <v>3431.84</v>
      </c>
      <c r="S181" s="150"/>
      <c r="T181" s="150"/>
      <c r="U181" s="150"/>
      <c r="V181" s="150"/>
      <c r="W181" s="151"/>
    </row>
    <row r="182" spans="1:23">
      <c r="A182" s="154" t="s">
        <v>379</v>
      </c>
      <c r="B182" s="154" t="s">
        <v>24</v>
      </c>
      <c r="C182" s="150">
        <v>11</v>
      </c>
      <c r="D182" s="150">
        <v>3150.5454545454545</v>
      </c>
      <c r="E182" s="150">
        <v>2600</v>
      </c>
      <c r="F182" s="150">
        <v>3000</v>
      </c>
      <c r="G182" s="150">
        <v>3000</v>
      </c>
      <c r="H182" s="150">
        <v>3350</v>
      </c>
      <c r="I182" s="151">
        <v>3856</v>
      </c>
      <c r="J182" s="152">
        <v>10</v>
      </c>
      <c r="K182" s="150">
        <v>3300</v>
      </c>
      <c r="L182" s="150">
        <v>2830</v>
      </c>
      <c r="M182" s="150">
        <v>3000</v>
      </c>
      <c r="N182" s="150">
        <v>3100</v>
      </c>
      <c r="O182" s="150">
        <v>3875</v>
      </c>
      <c r="P182" s="151">
        <v>4020</v>
      </c>
      <c r="Q182" s="152">
        <v>11</v>
      </c>
      <c r="R182" s="150">
        <v>2642.2756363636363</v>
      </c>
      <c r="S182" s="150">
        <v>2000</v>
      </c>
      <c r="T182" s="150">
        <v>2097.6639999999998</v>
      </c>
      <c r="U182" s="150">
        <v>2544.96</v>
      </c>
      <c r="V182" s="150">
        <v>3007.6800000000003</v>
      </c>
      <c r="W182" s="151">
        <v>3215.904</v>
      </c>
    </row>
    <row r="183" spans="1:23">
      <c r="A183" s="154" t="s">
        <v>379</v>
      </c>
      <c r="B183" s="154" t="s">
        <v>25</v>
      </c>
      <c r="C183" s="150">
        <v>7</v>
      </c>
      <c r="D183" s="150">
        <v>4542.8571428571431</v>
      </c>
      <c r="E183" s="150">
        <v>3000</v>
      </c>
      <c r="F183" s="150">
        <v>3250</v>
      </c>
      <c r="G183" s="150">
        <v>3500</v>
      </c>
      <c r="H183" s="150">
        <v>4900</v>
      </c>
      <c r="I183" s="151">
        <v>7200.0000000000009</v>
      </c>
      <c r="J183" s="152">
        <v>4</v>
      </c>
      <c r="K183" s="150">
        <v>4425</v>
      </c>
      <c r="L183" s="150"/>
      <c r="M183" s="150"/>
      <c r="N183" s="150"/>
      <c r="O183" s="150"/>
      <c r="P183" s="151"/>
      <c r="Q183" s="152">
        <v>7</v>
      </c>
      <c r="R183" s="150">
        <v>3687.2274285714288</v>
      </c>
      <c r="S183" s="150">
        <v>2436.9919999999997</v>
      </c>
      <c r="T183" s="150">
        <v>2741.616</v>
      </c>
      <c r="U183" s="150">
        <v>3250</v>
      </c>
      <c r="V183" s="150">
        <v>4181.3999999999996</v>
      </c>
      <c r="W183" s="151">
        <v>5629.76</v>
      </c>
    </row>
    <row r="184" spans="1:23">
      <c r="A184" s="154" t="s">
        <v>379</v>
      </c>
      <c r="B184" s="154" t="s">
        <v>27</v>
      </c>
      <c r="C184" s="150">
        <v>18</v>
      </c>
      <c r="D184" s="150">
        <v>2950</v>
      </c>
      <c r="E184" s="150">
        <v>2000</v>
      </c>
      <c r="F184" s="150">
        <v>2100</v>
      </c>
      <c r="G184" s="150">
        <v>2650</v>
      </c>
      <c r="H184" s="150">
        <v>3075</v>
      </c>
      <c r="I184" s="151">
        <v>4010.0000000000005</v>
      </c>
      <c r="J184" s="152">
        <v>14</v>
      </c>
      <c r="K184" s="150">
        <v>3085.7142857142858</v>
      </c>
      <c r="L184" s="150">
        <v>2000</v>
      </c>
      <c r="M184" s="150">
        <v>2625</v>
      </c>
      <c r="N184" s="150">
        <v>3050</v>
      </c>
      <c r="O184" s="150">
        <v>3875</v>
      </c>
      <c r="P184" s="151">
        <v>4000</v>
      </c>
      <c r="Q184" s="152">
        <v>18</v>
      </c>
      <c r="R184" s="150">
        <v>2280.4622222222224</v>
      </c>
      <c r="S184" s="150">
        <v>1506.864</v>
      </c>
      <c r="T184" s="150">
        <v>1890.1599999999999</v>
      </c>
      <c r="U184" s="150">
        <v>2141.12</v>
      </c>
      <c r="V184" s="150">
        <v>2525.6800000000003</v>
      </c>
      <c r="W184" s="151">
        <v>3263.3440000000005</v>
      </c>
    </row>
    <row r="185" spans="1:23">
      <c r="A185" s="154" t="s">
        <v>379</v>
      </c>
      <c r="B185" s="154" t="s">
        <v>29</v>
      </c>
      <c r="C185" s="150">
        <v>7</v>
      </c>
      <c r="D185" s="150">
        <v>2328.5714285714284</v>
      </c>
      <c r="E185" s="150">
        <v>1800</v>
      </c>
      <c r="F185" s="150">
        <v>2050</v>
      </c>
      <c r="G185" s="150">
        <v>2200</v>
      </c>
      <c r="H185" s="150">
        <v>2500</v>
      </c>
      <c r="I185" s="151">
        <v>2900.0000000000005</v>
      </c>
      <c r="J185" s="152">
        <v>5</v>
      </c>
      <c r="K185" s="150">
        <v>2260</v>
      </c>
      <c r="L185" s="150"/>
      <c r="M185" s="150"/>
      <c r="N185" s="150"/>
      <c r="O185" s="150"/>
      <c r="P185" s="151"/>
      <c r="Q185" s="152">
        <v>6</v>
      </c>
      <c r="R185" s="150">
        <v>1525.9693333333332</v>
      </c>
      <c r="S185" s="150">
        <v>1071.6199999999999</v>
      </c>
      <c r="T185" s="150">
        <v>1126.25</v>
      </c>
      <c r="U185" s="150">
        <v>1470.32</v>
      </c>
      <c r="V185" s="150">
        <v>1742.912</v>
      </c>
      <c r="W185" s="151">
        <v>2035.9679999999998</v>
      </c>
    </row>
    <row r="186" spans="1:23">
      <c r="A186" s="144" t="s">
        <v>414</v>
      </c>
      <c r="B186" s="144" t="s">
        <v>594</v>
      </c>
      <c r="C186" s="145">
        <v>375</v>
      </c>
      <c r="D186" s="145">
        <v>2192.0239999999999</v>
      </c>
      <c r="E186" s="145">
        <v>1500</v>
      </c>
      <c r="F186" s="145">
        <v>1810</v>
      </c>
      <c r="G186" s="145">
        <v>2000</v>
      </c>
      <c r="H186" s="145">
        <v>2500</v>
      </c>
      <c r="I186" s="146">
        <v>3000</v>
      </c>
      <c r="J186" s="147">
        <v>221</v>
      </c>
      <c r="K186" s="145">
        <v>2279.864253393665</v>
      </c>
      <c r="L186" s="145">
        <v>1500</v>
      </c>
      <c r="M186" s="145">
        <v>1900</v>
      </c>
      <c r="N186" s="145">
        <v>2200</v>
      </c>
      <c r="O186" s="145">
        <v>2500</v>
      </c>
      <c r="P186" s="146">
        <v>3000</v>
      </c>
      <c r="Q186" s="147">
        <v>354</v>
      </c>
      <c r="R186" s="145">
        <v>1563.5440960451976</v>
      </c>
      <c r="S186" s="145">
        <v>969.55711999999994</v>
      </c>
      <c r="T186" s="145">
        <v>1244</v>
      </c>
      <c r="U186" s="145">
        <v>1500</v>
      </c>
      <c r="V186" s="145">
        <v>1800</v>
      </c>
      <c r="W186" s="146">
        <v>2145.4783999999991</v>
      </c>
    </row>
    <row r="187" spans="1:23">
      <c r="A187" s="154" t="s">
        <v>414</v>
      </c>
      <c r="B187" s="154" t="s">
        <v>21</v>
      </c>
      <c r="C187" s="150">
        <v>4</v>
      </c>
      <c r="D187" s="150">
        <v>2925</v>
      </c>
      <c r="E187" s="150"/>
      <c r="F187" s="150"/>
      <c r="G187" s="150"/>
      <c r="H187" s="150"/>
      <c r="I187" s="151"/>
      <c r="J187" s="152">
        <v>3</v>
      </c>
      <c r="K187" s="150">
        <v>3400</v>
      </c>
      <c r="L187" s="150"/>
      <c r="M187" s="150"/>
      <c r="N187" s="150"/>
      <c r="O187" s="150"/>
      <c r="P187" s="151"/>
      <c r="Q187" s="152">
        <v>4</v>
      </c>
      <c r="R187" s="150">
        <v>2050.056</v>
      </c>
      <c r="S187" s="150"/>
      <c r="T187" s="150"/>
      <c r="U187" s="150"/>
      <c r="V187" s="150"/>
      <c r="W187" s="151"/>
    </row>
    <row r="188" spans="1:23">
      <c r="A188" s="154" t="s">
        <v>414</v>
      </c>
      <c r="B188" s="154" t="s">
        <v>22</v>
      </c>
      <c r="C188" s="150">
        <v>6</v>
      </c>
      <c r="D188" s="150">
        <v>2666.6666666666665</v>
      </c>
      <c r="E188" s="150">
        <v>2400</v>
      </c>
      <c r="F188" s="150">
        <v>2500</v>
      </c>
      <c r="G188" s="150">
        <v>2600</v>
      </c>
      <c r="H188" s="150">
        <v>2925</v>
      </c>
      <c r="I188" s="151">
        <v>3000</v>
      </c>
      <c r="J188" s="152">
        <v>4</v>
      </c>
      <c r="K188" s="150">
        <v>2875</v>
      </c>
      <c r="L188" s="150"/>
      <c r="M188" s="150"/>
      <c r="N188" s="150"/>
      <c r="O188" s="150"/>
      <c r="P188" s="151"/>
      <c r="Q188" s="152">
        <v>6</v>
      </c>
      <c r="R188" s="150">
        <v>2069.8509333333336</v>
      </c>
      <c r="S188" s="150">
        <v>1775.2440000000001</v>
      </c>
      <c r="T188" s="150">
        <v>1842.25</v>
      </c>
      <c r="U188" s="150">
        <v>1932.5088000000001</v>
      </c>
      <c r="V188" s="150">
        <v>2226.4544000000001</v>
      </c>
      <c r="W188" s="151">
        <v>2501.8000000000002</v>
      </c>
    </row>
    <row r="189" spans="1:23">
      <c r="A189" s="154" t="s">
        <v>414</v>
      </c>
      <c r="B189" s="154" t="s">
        <v>23</v>
      </c>
      <c r="C189" s="150">
        <v>4</v>
      </c>
      <c r="D189" s="150">
        <v>2575</v>
      </c>
      <c r="E189" s="150"/>
      <c r="F189" s="150"/>
      <c r="G189" s="150"/>
      <c r="H189" s="150"/>
      <c r="I189" s="151"/>
      <c r="J189" s="152">
        <v>3</v>
      </c>
      <c r="K189" s="150">
        <v>2666.6666666666665</v>
      </c>
      <c r="L189" s="150"/>
      <c r="M189" s="150"/>
      <c r="N189" s="150"/>
      <c r="O189" s="150"/>
      <c r="P189" s="151"/>
      <c r="Q189" s="152">
        <v>4</v>
      </c>
      <c r="R189" s="150">
        <v>2247.34</v>
      </c>
      <c r="S189" s="150"/>
      <c r="T189" s="150"/>
      <c r="U189" s="150"/>
      <c r="V189" s="150"/>
      <c r="W189" s="151"/>
    </row>
    <row r="190" spans="1:23">
      <c r="A190" s="154" t="s">
        <v>414</v>
      </c>
      <c r="B190" s="154" t="s">
        <v>24</v>
      </c>
      <c r="C190" s="150">
        <v>177</v>
      </c>
      <c r="D190" s="150">
        <v>2352.2598870056499</v>
      </c>
      <c r="E190" s="150">
        <v>1800</v>
      </c>
      <c r="F190" s="150">
        <v>2000</v>
      </c>
      <c r="G190" s="150">
        <v>2300</v>
      </c>
      <c r="H190" s="150">
        <v>2500</v>
      </c>
      <c r="I190" s="151">
        <v>3000</v>
      </c>
      <c r="J190" s="152">
        <v>100</v>
      </c>
      <c r="K190" s="150">
        <v>2428</v>
      </c>
      <c r="L190" s="150">
        <v>1800</v>
      </c>
      <c r="M190" s="150">
        <v>2000</v>
      </c>
      <c r="N190" s="150">
        <v>2300</v>
      </c>
      <c r="O190" s="150">
        <v>2600</v>
      </c>
      <c r="P190" s="151">
        <v>3020.0000000000018</v>
      </c>
      <c r="Q190" s="152">
        <v>166</v>
      </c>
      <c r="R190" s="150">
        <v>1639.2296626506024</v>
      </c>
      <c r="S190" s="150">
        <v>1100</v>
      </c>
      <c r="T190" s="150">
        <v>1400</v>
      </c>
      <c r="U190" s="150">
        <v>1577.855</v>
      </c>
      <c r="V190" s="150">
        <v>1850</v>
      </c>
      <c r="W190" s="151">
        <v>2230.6959999999999</v>
      </c>
    </row>
    <row r="191" spans="1:23">
      <c r="A191" s="154" t="s">
        <v>414</v>
      </c>
      <c r="B191" s="154" t="s">
        <v>25</v>
      </c>
      <c r="C191" s="150">
        <v>7</v>
      </c>
      <c r="D191" s="150">
        <v>2514.2857142857142</v>
      </c>
      <c r="E191" s="150">
        <v>2000</v>
      </c>
      <c r="F191" s="150">
        <v>2050</v>
      </c>
      <c r="G191" s="150">
        <v>2500</v>
      </c>
      <c r="H191" s="150">
        <v>2750</v>
      </c>
      <c r="I191" s="151">
        <v>3200</v>
      </c>
      <c r="J191" s="152">
        <v>4</v>
      </c>
      <c r="K191" s="150">
        <v>2550</v>
      </c>
      <c r="L191" s="150"/>
      <c r="M191" s="150"/>
      <c r="N191" s="150"/>
      <c r="O191" s="150"/>
      <c r="P191" s="151"/>
      <c r="Q191" s="152">
        <v>7</v>
      </c>
      <c r="R191" s="150">
        <v>1792.9162857142858</v>
      </c>
      <c r="S191" s="150">
        <v>1485.2216000000001</v>
      </c>
      <c r="T191" s="150">
        <v>1500</v>
      </c>
      <c r="U191" s="150">
        <v>1700</v>
      </c>
      <c r="V191" s="150">
        <v>2043.68</v>
      </c>
      <c r="W191" s="151">
        <v>2169.3440000000001</v>
      </c>
    </row>
    <row r="192" spans="1:23">
      <c r="A192" s="154" t="s">
        <v>414</v>
      </c>
      <c r="B192" s="154" t="s">
        <v>26</v>
      </c>
      <c r="C192" s="150">
        <v>5</v>
      </c>
      <c r="D192" s="150">
        <v>1960</v>
      </c>
      <c r="E192" s="150"/>
      <c r="F192" s="150"/>
      <c r="G192" s="150"/>
      <c r="H192" s="150"/>
      <c r="I192" s="151"/>
      <c r="J192" s="152">
        <v>3</v>
      </c>
      <c r="K192" s="150">
        <v>1733.3333333333333</v>
      </c>
      <c r="L192" s="150"/>
      <c r="M192" s="150"/>
      <c r="N192" s="150"/>
      <c r="O192" s="150"/>
      <c r="P192" s="151"/>
      <c r="Q192" s="152">
        <v>4</v>
      </c>
      <c r="R192" s="150">
        <v>1549.4922999999999</v>
      </c>
      <c r="S192" s="150"/>
      <c r="T192" s="150"/>
      <c r="U192" s="150"/>
      <c r="V192" s="150"/>
      <c r="W192" s="151"/>
    </row>
    <row r="193" spans="1:23">
      <c r="A193" s="154" t="s">
        <v>414</v>
      </c>
      <c r="B193" s="154" t="s">
        <v>27</v>
      </c>
      <c r="C193" s="150">
        <v>104</v>
      </c>
      <c r="D193" s="150">
        <v>2124.2307692307691</v>
      </c>
      <c r="E193" s="150">
        <v>1600</v>
      </c>
      <c r="F193" s="150">
        <v>1800</v>
      </c>
      <c r="G193" s="150">
        <v>2000</v>
      </c>
      <c r="H193" s="150">
        <v>2500</v>
      </c>
      <c r="I193" s="151">
        <v>2570.0000000000005</v>
      </c>
      <c r="J193" s="152">
        <v>60</v>
      </c>
      <c r="K193" s="150">
        <v>2245</v>
      </c>
      <c r="L193" s="150">
        <v>1600</v>
      </c>
      <c r="M193" s="150">
        <v>2000</v>
      </c>
      <c r="N193" s="150">
        <v>2100</v>
      </c>
      <c r="O193" s="150">
        <v>2500</v>
      </c>
      <c r="P193" s="151">
        <v>3000</v>
      </c>
      <c r="Q193" s="152">
        <v>97</v>
      </c>
      <c r="R193" s="150">
        <v>1571.2848082474218</v>
      </c>
      <c r="S193" s="150">
        <v>1053.7439999999999</v>
      </c>
      <c r="T193" s="150">
        <v>1306.586</v>
      </c>
      <c r="U193" s="150">
        <v>1506.8639999999998</v>
      </c>
      <c r="V193" s="150">
        <v>1773.76</v>
      </c>
      <c r="W193" s="151">
        <v>2089.3440000000001</v>
      </c>
    </row>
    <row r="194" spans="1:23">
      <c r="A194" s="154" t="s">
        <v>414</v>
      </c>
      <c r="B194" s="154" t="s">
        <v>28</v>
      </c>
      <c r="C194" s="150">
        <v>6</v>
      </c>
      <c r="D194" s="150">
        <v>2008.3333333333333</v>
      </c>
      <c r="E194" s="150">
        <v>1500</v>
      </c>
      <c r="F194" s="150">
        <v>1500</v>
      </c>
      <c r="G194" s="150">
        <v>1725</v>
      </c>
      <c r="H194" s="150">
        <v>1987.5</v>
      </c>
      <c r="I194" s="151">
        <v>2800</v>
      </c>
      <c r="J194" s="152">
        <v>3</v>
      </c>
      <c r="K194" s="150">
        <v>2000</v>
      </c>
      <c r="L194" s="150"/>
      <c r="M194" s="150"/>
      <c r="N194" s="150"/>
      <c r="O194" s="150"/>
      <c r="P194" s="151"/>
      <c r="Q194" s="152">
        <v>6</v>
      </c>
      <c r="R194" s="150">
        <v>1374.9517333333333</v>
      </c>
      <c r="S194" s="150">
        <v>1091.25</v>
      </c>
      <c r="T194" s="150">
        <v>1209.5</v>
      </c>
      <c r="U194" s="150">
        <v>1308.9061999999999</v>
      </c>
      <c r="V194" s="150">
        <v>1428.1615999999999</v>
      </c>
      <c r="W194" s="151">
        <v>1724.6990000000001</v>
      </c>
    </row>
    <row r="195" spans="1:23">
      <c r="A195" s="154" t="s">
        <v>414</v>
      </c>
      <c r="B195" s="154" t="s">
        <v>29</v>
      </c>
      <c r="C195" s="150">
        <v>6</v>
      </c>
      <c r="D195" s="150">
        <v>2550</v>
      </c>
      <c r="E195" s="150">
        <v>1900</v>
      </c>
      <c r="F195" s="150">
        <v>2125</v>
      </c>
      <c r="G195" s="150">
        <v>2500</v>
      </c>
      <c r="H195" s="150">
        <v>2875</v>
      </c>
      <c r="I195" s="151">
        <v>3250</v>
      </c>
      <c r="J195" s="152">
        <v>4</v>
      </c>
      <c r="K195" s="150">
        <v>2450</v>
      </c>
      <c r="L195" s="150"/>
      <c r="M195" s="150"/>
      <c r="N195" s="150"/>
      <c r="O195" s="150"/>
      <c r="P195" s="151"/>
      <c r="Q195" s="152">
        <v>6</v>
      </c>
      <c r="R195" s="150">
        <v>1779.8133333333333</v>
      </c>
      <c r="S195" s="150">
        <v>1431.76</v>
      </c>
      <c r="T195" s="150">
        <v>1658.08</v>
      </c>
      <c r="U195" s="150">
        <v>1786.88</v>
      </c>
      <c r="V195" s="150">
        <v>1896</v>
      </c>
      <c r="W195" s="151">
        <v>2120.8000000000002</v>
      </c>
    </row>
    <row r="196" spans="1:23">
      <c r="A196" s="154" t="s">
        <v>414</v>
      </c>
      <c r="B196" s="154" t="s">
        <v>30</v>
      </c>
      <c r="C196" s="150">
        <v>10</v>
      </c>
      <c r="D196" s="150">
        <v>1815</v>
      </c>
      <c r="E196" s="150">
        <v>1080</v>
      </c>
      <c r="F196" s="150">
        <v>1287.5</v>
      </c>
      <c r="G196" s="150">
        <v>1750</v>
      </c>
      <c r="H196" s="150">
        <v>2000</v>
      </c>
      <c r="I196" s="151">
        <v>3000</v>
      </c>
      <c r="J196" s="152">
        <v>5</v>
      </c>
      <c r="K196" s="150">
        <v>1790</v>
      </c>
      <c r="L196" s="150"/>
      <c r="M196" s="150"/>
      <c r="N196" s="150"/>
      <c r="O196" s="150"/>
      <c r="P196" s="151"/>
      <c r="Q196" s="152">
        <v>9</v>
      </c>
      <c r="R196" s="150">
        <v>1338.8793333333333</v>
      </c>
      <c r="S196" s="150">
        <v>940.56000000000006</v>
      </c>
      <c r="T196" s="150">
        <v>960</v>
      </c>
      <c r="U196" s="150">
        <v>1270</v>
      </c>
      <c r="V196" s="150">
        <v>1541</v>
      </c>
      <c r="W196" s="151">
        <v>1692.7999999999995</v>
      </c>
    </row>
    <row r="197" spans="1:23">
      <c r="A197" s="154" t="s">
        <v>414</v>
      </c>
      <c r="B197" s="154" t="s">
        <v>31</v>
      </c>
      <c r="C197" s="150">
        <v>17</v>
      </c>
      <c r="D197" s="150">
        <v>1364.0588235294117</v>
      </c>
      <c r="E197" s="150">
        <v>1000</v>
      </c>
      <c r="F197" s="150">
        <v>1100</v>
      </c>
      <c r="G197" s="150">
        <v>1300</v>
      </c>
      <c r="H197" s="150">
        <v>1500</v>
      </c>
      <c r="I197" s="151">
        <v>1800</v>
      </c>
      <c r="J197" s="152">
        <v>8</v>
      </c>
      <c r="K197" s="150">
        <v>1475</v>
      </c>
      <c r="L197" s="150">
        <v>1070</v>
      </c>
      <c r="M197" s="150">
        <v>1175</v>
      </c>
      <c r="N197" s="150">
        <v>1500</v>
      </c>
      <c r="O197" s="150">
        <v>1725</v>
      </c>
      <c r="P197" s="151">
        <v>1860</v>
      </c>
      <c r="Q197" s="152">
        <v>18</v>
      </c>
      <c r="R197" s="150">
        <v>931.75722222222225</v>
      </c>
      <c r="S197" s="150">
        <v>800</v>
      </c>
      <c r="T197" s="150">
        <v>826.51800000000003</v>
      </c>
      <c r="U197" s="150">
        <v>907.39840000000004</v>
      </c>
      <c r="V197" s="150">
        <v>1001</v>
      </c>
      <c r="W197" s="151">
        <v>1127.2752</v>
      </c>
    </row>
    <row r="198" spans="1:23">
      <c r="A198" s="154" t="s">
        <v>414</v>
      </c>
      <c r="B198" s="154" t="s">
        <v>32</v>
      </c>
      <c r="C198" s="150">
        <v>8</v>
      </c>
      <c r="D198" s="150">
        <v>1887.5</v>
      </c>
      <c r="E198" s="150">
        <v>1500</v>
      </c>
      <c r="F198" s="150">
        <v>1500</v>
      </c>
      <c r="G198" s="150">
        <v>1900</v>
      </c>
      <c r="H198" s="150">
        <v>2075</v>
      </c>
      <c r="I198" s="151">
        <v>2360</v>
      </c>
      <c r="J198" s="152">
        <v>6</v>
      </c>
      <c r="K198" s="150">
        <v>1916.6666666666667</v>
      </c>
      <c r="L198" s="150">
        <v>1500</v>
      </c>
      <c r="M198" s="150">
        <v>1550</v>
      </c>
      <c r="N198" s="150">
        <v>1850</v>
      </c>
      <c r="O198" s="150">
        <v>2225</v>
      </c>
      <c r="P198" s="151">
        <v>2400</v>
      </c>
      <c r="Q198" s="152">
        <v>6</v>
      </c>
      <c r="R198" s="150">
        <v>1228.8519333333331</v>
      </c>
      <c r="S198" s="150">
        <v>1086.5249999999999</v>
      </c>
      <c r="T198" s="150">
        <v>1206.4474999999998</v>
      </c>
      <c r="U198" s="150">
        <v>1244</v>
      </c>
      <c r="V198" s="150">
        <v>1267.4705000000001</v>
      </c>
      <c r="W198" s="151">
        <v>1356.0308</v>
      </c>
    </row>
    <row r="199" spans="1:23">
      <c r="A199" s="154" t="s">
        <v>414</v>
      </c>
      <c r="B199" s="154" t="s">
        <v>35</v>
      </c>
      <c r="C199" s="150">
        <v>17</v>
      </c>
      <c r="D199" s="150">
        <v>1547.0588235294117</v>
      </c>
      <c r="E199" s="150">
        <v>960</v>
      </c>
      <c r="F199" s="150">
        <v>1200</v>
      </c>
      <c r="G199" s="150">
        <v>1500</v>
      </c>
      <c r="H199" s="150">
        <v>2000</v>
      </c>
      <c r="I199" s="151">
        <v>2080</v>
      </c>
      <c r="J199" s="152">
        <v>15</v>
      </c>
      <c r="K199" s="150">
        <v>1733.3333333333333</v>
      </c>
      <c r="L199" s="150">
        <v>1280</v>
      </c>
      <c r="M199" s="150">
        <v>1450</v>
      </c>
      <c r="N199" s="150">
        <v>1500</v>
      </c>
      <c r="O199" s="150">
        <v>1900</v>
      </c>
      <c r="P199" s="151">
        <v>2500</v>
      </c>
      <c r="Q199" s="152">
        <v>17</v>
      </c>
      <c r="R199" s="150">
        <v>1060.2365176470587</v>
      </c>
      <c r="S199" s="150">
        <v>763.18399999999997</v>
      </c>
      <c r="T199" s="150">
        <v>840</v>
      </c>
      <c r="U199" s="150">
        <v>975.26400000000001</v>
      </c>
      <c r="V199" s="150">
        <v>1306.586</v>
      </c>
      <c r="W199" s="151">
        <v>1377.5935999999999</v>
      </c>
    </row>
    <row r="200" spans="1:23">
      <c r="A200" s="144" t="s">
        <v>478</v>
      </c>
      <c r="B200" s="144" t="s">
        <v>594</v>
      </c>
      <c r="C200" s="145">
        <v>83</v>
      </c>
      <c r="D200" s="145">
        <v>2966.265060240964</v>
      </c>
      <c r="E200" s="145">
        <v>2000</v>
      </c>
      <c r="F200" s="145">
        <v>2300</v>
      </c>
      <c r="G200" s="145">
        <v>2500</v>
      </c>
      <c r="H200" s="145">
        <v>3300</v>
      </c>
      <c r="I200" s="146">
        <v>4000</v>
      </c>
      <c r="J200" s="147">
        <v>60</v>
      </c>
      <c r="K200" s="145">
        <v>3085.8333333333335</v>
      </c>
      <c r="L200" s="145">
        <v>2000</v>
      </c>
      <c r="M200" s="145">
        <v>2500</v>
      </c>
      <c r="N200" s="145">
        <v>3000</v>
      </c>
      <c r="O200" s="145">
        <v>3500</v>
      </c>
      <c r="P200" s="146">
        <v>4050.0000000000009</v>
      </c>
      <c r="Q200" s="147">
        <v>82</v>
      </c>
      <c r="R200" s="145">
        <v>2429.8938243902444</v>
      </c>
      <c r="S200" s="145">
        <v>1528.0759999999998</v>
      </c>
      <c r="T200" s="145">
        <v>1697.48</v>
      </c>
      <c r="U200" s="145">
        <v>2192.136</v>
      </c>
      <c r="V200" s="145">
        <v>2651</v>
      </c>
      <c r="W200" s="146">
        <v>3391.6160000000004</v>
      </c>
    </row>
    <row r="201" spans="1:23">
      <c r="A201" s="154" t="s">
        <v>478</v>
      </c>
      <c r="B201" s="154" t="s">
        <v>22</v>
      </c>
      <c r="C201" s="150">
        <v>4</v>
      </c>
      <c r="D201" s="150">
        <v>4525</v>
      </c>
      <c r="E201" s="150"/>
      <c r="F201" s="150"/>
      <c r="G201" s="150"/>
      <c r="H201" s="150"/>
      <c r="I201" s="151"/>
      <c r="J201" s="152">
        <v>4</v>
      </c>
      <c r="K201" s="150">
        <v>4500</v>
      </c>
      <c r="L201" s="150"/>
      <c r="M201" s="150"/>
      <c r="N201" s="150"/>
      <c r="O201" s="150"/>
      <c r="P201" s="151"/>
      <c r="Q201" s="152">
        <v>4</v>
      </c>
      <c r="R201" s="150">
        <v>4058.4399999999996</v>
      </c>
      <c r="S201" s="150"/>
      <c r="T201" s="150"/>
      <c r="U201" s="150"/>
      <c r="V201" s="150"/>
      <c r="W201" s="151"/>
    </row>
    <row r="202" spans="1:23">
      <c r="A202" s="154" t="s">
        <v>478</v>
      </c>
      <c r="B202" s="154" t="s">
        <v>24</v>
      </c>
      <c r="C202" s="150">
        <v>12</v>
      </c>
      <c r="D202" s="150">
        <v>3400</v>
      </c>
      <c r="E202" s="150">
        <v>2520</v>
      </c>
      <c r="F202" s="150">
        <v>2850</v>
      </c>
      <c r="G202" s="150">
        <v>3150</v>
      </c>
      <c r="H202" s="150">
        <v>3525</v>
      </c>
      <c r="I202" s="151">
        <v>4410</v>
      </c>
      <c r="J202" s="152">
        <v>7</v>
      </c>
      <c r="K202" s="150">
        <v>3842.8571428571427</v>
      </c>
      <c r="L202" s="150">
        <v>2720</v>
      </c>
      <c r="M202" s="150">
        <v>3000</v>
      </c>
      <c r="N202" s="150">
        <v>3100</v>
      </c>
      <c r="O202" s="150">
        <v>4250</v>
      </c>
      <c r="P202" s="151">
        <v>5500.0000000000009</v>
      </c>
      <c r="Q202" s="152">
        <v>12</v>
      </c>
      <c r="R202" s="150">
        <v>2789.134133333333</v>
      </c>
      <c r="S202" s="150">
        <v>2049.4639999999999</v>
      </c>
      <c r="T202" s="150">
        <v>2225.8760000000002</v>
      </c>
      <c r="U202" s="150">
        <v>2330.1808000000001</v>
      </c>
      <c r="V202" s="150">
        <v>2882.3599999999997</v>
      </c>
      <c r="W202" s="151">
        <v>3998.4800000000005</v>
      </c>
    </row>
    <row r="203" spans="1:23">
      <c r="A203" s="154" t="s">
        <v>478</v>
      </c>
      <c r="B203" s="154" t="s">
        <v>25</v>
      </c>
      <c r="C203" s="150">
        <v>11</v>
      </c>
      <c r="D203" s="150">
        <v>3927.2727272727275</v>
      </c>
      <c r="E203" s="150">
        <v>2300</v>
      </c>
      <c r="F203" s="150">
        <v>2500</v>
      </c>
      <c r="G203" s="150">
        <v>3500</v>
      </c>
      <c r="H203" s="150">
        <v>3500</v>
      </c>
      <c r="I203" s="151">
        <v>3700</v>
      </c>
      <c r="J203" s="152">
        <v>7</v>
      </c>
      <c r="K203" s="150">
        <v>3300</v>
      </c>
      <c r="L203" s="150">
        <v>2240</v>
      </c>
      <c r="M203" s="150">
        <v>2950</v>
      </c>
      <c r="N203" s="150">
        <v>3500</v>
      </c>
      <c r="O203" s="150">
        <v>3850</v>
      </c>
      <c r="P203" s="151">
        <v>4000</v>
      </c>
      <c r="Q203" s="152">
        <v>11</v>
      </c>
      <c r="R203" s="150">
        <v>3530.5721818181819</v>
      </c>
      <c r="S203" s="150">
        <v>2082.2400000000002</v>
      </c>
      <c r="T203" s="150">
        <v>2082.2400000000002</v>
      </c>
      <c r="U203" s="150">
        <v>3239.04</v>
      </c>
      <c r="V203" s="150">
        <v>3782.2400000000002</v>
      </c>
      <c r="W203" s="151">
        <v>5784</v>
      </c>
    </row>
    <row r="204" spans="1:23">
      <c r="A204" s="154" t="s">
        <v>478</v>
      </c>
      <c r="B204" s="154" t="s">
        <v>26</v>
      </c>
      <c r="C204" s="150">
        <v>4</v>
      </c>
      <c r="D204" s="150">
        <v>2975</v>
      </c>
      <c r="E204" s="150"/>
      <c r="F204" s="150"/>
      <c r="G204" s="150"/>
      <c r="H204" s="150"/>
      <c r="I204" s="151"/>
      <c r="J204" s="152">
        <v>3</v>
      </c>
      <c r="K204" s="150">
        <v>3266.6666666666665</v>
      </c>
      <c r="L204" s="150"/>
      <c r="M204" s="150"/>
      <c r="N204" s="150"/>
      <c r="O204" s="150"/>
      <c r="P204" s="151"/>
      <c r="Q204" s="152">
        <v>4</v>
      </c>
      <c r="R204" s="150">
        <v>2734.96</v>
      </c>
      <c r="S204" s="150"/>
      <c r="T204" s="150"/>
      <c r="U204" s="150"/>
      <c r="V204" s="150"/>
      <c r="W204" s="151"/>
    </row>
    <row r="205" spans="1:23">
      <c r="A205" s="154" t="s">
        <v>478</v>
      </c>
      <c r="B205" s="154" t="s">
        <v>27</v>
      </c>
      <c r="C205" s="150">
        <v>34</v>
      </c>
      <c r="D205" s="150">
        <v>2602.9411764705883</v>
      </c>
      <c r="E205" s="150">
        <v>2000</v>
      </c>
      <c r="F205" s="150">
        <v>2050</v>
      </c>
      <c r="G205" s="150">
        <v>2450</v>
      </c>
      <c r="H205" s="150">
        <v>3000</v>
      </c>
      <c r="I205" s="151">
        <v>3510</v>
      </c>
      <c r="J205" s="152">
        <v>24</v>
      </c>
      <c r="K205" s="150">
        <v>2920.8333333333335</v>
      </c>
      <c r="L205" s="150">
        <v>2130</v>
      </c>
      <c r="M205" s="150">
        <v>2500</v>
      </c>
      <c r="N205" s="150">
        <v>2600</v>
      </c>
      <c r="O205" s="150">
        <v>3225</v>
      </c>
      <c r="P205" s="151">
        <v>3779.9999999999995</v>
      </c>
      <c r="Q205" s="152">
        <v>33</v>
      </c>
      <c r="R205" s="150">
        <v>1927.0849818181821</v>
      </c>
      <c r="S205" s="150">
        <v>1525.6399999999999</v>
      </c>
      <c r="T205" s="150">
        <v>1597.614</v>
      </c>
      <c r="U205" s="150">
        <v>1850.8799999999999</v>
      </c>
      <c r="V205" s="150">
        <v>2236.48</v>
      </c>
      <c r="W205" s="151">
        <v>2537.248</v>
      </c>
    </row>
    <row r="206" spans="1:23">
      <c r="A206" s="154" t="s">
        <v>478</v>
      </c>
      <c r="B206" s="154" t="s">
        <v>28</v>
      </c>
      <c r="C206" s="150">
        <v>3</v>
      </c>
      <c r="D206" s="150">
        <v>2600</v>
      </c>
      <c r="E206" s="150"/>
      <c r="F206" s="150"/>
      <c r="G206" s="150"/>
      <c r="H206" s="150"/>
      <c r="I206" s="151"/>
      <c r="J206" s="152">
        <v>3</v>
      </c>
      <c r="K206" s="150">
        <v>2650</v>
      </c>
      <c r="L206" s="150"/>
      <c r="M206" s="150"/>
      <c r="N206" s="150"/>
      <c r="O206" s="150"/>
      <c r="P206" s="151"/>
      <c r="Q206" s="152">
        <v>3</v>
      </c>
      <c r="R206" s="150">
        <v>2320.5333333333333</v>
      </c>
      <c r="S206" s="150"/>
      <c r="T206" s="150"/>
      <c r="U206" s="150"/>
      <c r="V206" s="150"/>
      <c r="W206" s="151"/>
    </row>
    <row r="207" spans="1:23">
      <c r="A207" s="154" t="s">
        <v>478</v>
      </c>
      <c r="B207" s="154" t="s">
        <v>29</v>
      </c>
      <c r="C207" s="150">
        <v>8</v>
      </c>
      <c r="D207" s="150">
        <v>2300</v>
      </c>
      <c r="E207" s="150">
        <v>1710</v>
      </c>
      <c r="F207" s="150">
        <v>1950</v>
      </c>
      <c r="G207" s="150">
        <v>2350</v>
      </c>
      <c r="H207" s="150">
        <v>2550</v>
      </c>
      <c r="I207" s="151">
        <v>2850</v>
      </c>
      <c r="J207" s="152">
        <v>6</v>
      </c>
      <c r="K207" s="150">
        <v>2233.3333333333335</v>
      </c>
      <c r="L207" s="150">
        <v>1950</v>
      </c>
      <c r="M207" s="150">
        <v>2025</v>
      </c>
      <c r="N207" s="150">
        <v>2150</v>
      </c>
      <c r="O207" s="150">
        <v>2425</v>
      </c>
      <c r="P207" s="151">
        <v>2600</v>
      </c>
      <c r="Q207" s="152">
        <v>7</v>
      </c>
      <c r="R207" s="150">
        <v>1916.907657142857</v>
      </c>
      <c r="S207" s="150">
        <v>1509</v>
      </c>
      <c r="T207" s="150">
        <v>1802.2199999999998</v>
      </c>
      <c r="U207" s="150">
        <v>1889.4399999999998</v>
      </c>
      <c r="V207" s="150">
        <v>2163.0207999999998</v>
      </c>
      <c r="W207" s="151">
        <v>2378.9977599999997</v>
      </c>
    </row>
    <row r="208" spans="1:23">
      <c r="A208" s="154" t="s">
        <v>478</v>
      </c>
      <c r="B208" s="154" t="s">
        <v>30</v>
      </c>
      <c r="C208" s="150">
        <v>4</v>
      </c>
      <c r="D208" s="150">
        <v>2050</v>
      </c>
      <c r="E208" s="150"/>
      <c r="F208" s="150"/>
      <c r="G208" s="150"/>
      <c r="H208" s="150"/>
      <c r="I208" s="151"/>
      <c r="J208" s="152">
        <v>4</v>
      </c>
      <c r="K208" s="150">
        <v>1975</v>
      </c>
      <c r="L208" s="150"/>
      <c r="M208" s="150"/>
      <c r="N208" s="150"/>
      <c r="O208" s="150"/>
      <c r="P208" s="151"/>
      <c r="Q208" s="152">
        <v>5</v>
      </c>
      <c r="R208" s="150">
        <v>1722.7040000000002</v>
      </c>
      <c r="S208" s="150"/>
      <c r="T208" s="150"/>
      <c r="U208" s="150"/>
      <c r="V208" s="150"/>
      <c r="W208" s="151"/>
    </row>
    <row r="209" spans="1:23">
      <c r="A209" s="144" t="s">
        <v>441</v>
      </c>
      <c r="B209" s="144" t="s">
        <v>594</v>
      </c>
      <c r="C209" s="145">
        <v>103</v>
      </c>
      <c r="D209" s="145">
        <v>2593.8446601941746</v>
      </c>
      <c r="E209" s="145">
        <v>1800</v>
      </c>
      <c r="F209" s="145">
        <v>2000</v>
      </c>
      <c r="G209" s="145">
        <v>2500</v>
      </c>
      <c r="H209" s="145">
        <v>2800</v>
      </c>
      <c r="I209" s="146">
        <v>3959.9999999999995</v>
      </c>
      <c r="J209" s="147">
        <v>75</v>
      </c>
      <c r="K209" s="145">
        <v>2699.5466666666666</v>
      </c>
      <c r="L209" s="145">
        <v>1900</v>
      </c>
      <c r="M209" s="145">
        <v>2000</v>
      </c>
      <c r="N209" s="145">
        <v>2500</v>
      </c>
      <c r="O209" s="145">
        <v>3000</v>
      </c>
      <c r="P209" s="146">
        <v>3560.0000000000009</v>
      </c>
      <c r="Q209" s="147">
        <v>99</v>
      </c>
      <c r="R209" s="145">
        <v>2143.0027111111112</v>
      </c>
      <c r="S209" s="145">
        <v>1396.3727999999999</v>
      </c>
      <c r="T209" s="145">
        <v>1619.52</v>
      </c>
      <c r="U209" s="145">
        <v>1928</v>
      </c>
      <c r="V209" s="145">
        <v>2371.4399999999996</v>
      </c>
      <c r="W209" s="146">
        <v>2935.1871999999998</v>
      </c>
    </row>
    <row r="210" spans="1:23">
      <c r="A210" s="154" t="s">
        <v>441</v>
      </c>
      <c r="B210" s="154" t="s">
        <v>22</v>
      </c>
      <c r="C210" s="150">
        <v>13</v>
      </c>
      <c r="D210" s="150">
        <v>3600</v>
      </c>
      <c r="E210" s="150">
        <v>2560</v>
      </c>
      <c r="F210" s="150">
        <v>3000</v>
      </c>
      <c r="G210" s="150">
        <v>3500</v>
      </c>
      <c r="H210" s="150">
        <v>4000</v>
      </c>
      <c r="I210" s="151">
        <v>4900</v>
      </c>
      <c r="J210" s="152">
        <v>8</v>
      </c>
      <c r="K210" s="150">
        <v>3712.5</v>
      </c>
      <c r="L210" s="150">
        <v>2410</v>
      </c>
      <c r="M210" s="150">
        <v>2800</v>
      </c>
      <c r="N210" s="150">
        <v>3500</v>
      </c>
      <c r="O210" s="150">
        <v>3950</v>
      </c>
      <c r="P210" s="151">
        <v>5450</v>
      </c>
      <c r="Q210" s="152">
        <v>13</v>
      </c>
      <c r="R210" s="150">
        <v>3010.3714461538457</v>
      </c>
      <c r="S210" s="150">
        <v>2190.2079999999996</v>
      </c>
      <c r="T210" s="150">
        <v>2544.96</v>
      </c>
      <c r="U210" s="150">
        <v>2930.56</v>
      </c>
      <c r="V210" s="150">
        <v>3547.52</v>
      </c>
      <c r="W210" s="151">
        <v>4034.3014400000002</v>
      </c>
    </row>
    <row r="211" spans="1:23">
      <c r="A211" s="154" t="s">
        <v>441</v>
      </c>
      <c r="B211" s="154" t="s">
        <v>24</v>
      </c>
      <c r="C211" s="150">
        <v>22</v>
      </c>
      <c r="D211" s="150">
        <v>2840.909090909091</v>
      </c>
      <c r="E211" s="150">
        <v>2010</v>
      </c>
      <c r="F211" s="150">
        <v>2425</v>
      </c>
      <c r="G211" s="150">
        <v>2650</v>
      </c>
      <c r="H211" s="150">
        <v>3000</v>
      </c>
      <c r="I211" s="151">
        <v>3980.0000000000005</v>
      </c>
      <c r="J211" s="152">
        <v>16</v>
      </c>
      <c r="K211" s="150">
        <v>2993.75</v>
      </c>
      <c r="L211" s="150">
        <v>2150</v>
      </c>
      <c r="M211" s="150">
        <v>2500</v>
      </c>
      <c r="N211" s="150">
        <v>2800</v>
      </c>
      <c r="O211" s="150">
        <v>3050</v>
      </c>
      <c r="P211" s="151">
        <v>4250</v>
      </c>
      <c r="Q211" s="152">
        <v>22</v>
      </c>
      <c r="R211" s="150">
        <v>2121.6967090909088</v>
      </c>
      <c r="S211" s="150">
        <v>1696.6399999999999</v>
      </c>
      <c r="T211" s="150">
        <v>1793.04</v>
      </c>
      <c r="U211" s="150">
        <v>2067.2015999999999</v>
      </c>
      <c r="V211" s="150">
        <v>2342.52</v>
      </c>
      <c r="W211" s="151">
        <v>2699.2</v>
      </c>
    </row>
    <row r="212" spans="1:23">
      <c r="A212" s="154" t="s">
        <v>441</v>
      </c>
      <c r="B212" s="154" t="s">
        <v>25</v>
      </c>
      <c r="C212" s="150">
        <v>9</v>
      </c>
      <c r="D212" s="150">
        <v>3344.4444444444443</v>
      </c>
      <c r="E212" s="150">
        <v>2260</v>
      </c>
      <c r="F212" s="150">
        <v>2500</v>
      </c>
      <c r="G212" s="150">
        <v>3000</v>
      </c>
      <c r="H212" s="150">
        <v>4000</v>
      </c>
      <c r="I212" s="151">
        <v>5199.9999999999991</v>
      </c>
      <c r="J212" s="152">
        <v>6</v>
      </c>
      <c r="K212" s="150">
        <v>3550</v>
      </c>
      <c r="L212" s="150">
        <v>2150</v>
      </c>
      <c r="M212" s="150">
        <v>2425</v>
      </c>
      <c r="N212" s="150">
        <v>2500</v>
      </c>
      <c r="O212" s="150">
        <v>2875</v>
      </c>
      <c r="P212" s="151">
        <v>6000</v>
      </c>
      <c r="Q212" s="152">
        <v>9</v>
      </c>
      <c r="R212" s="150">
        <v>2863.9299555555554</v>
      </c>
      <c r="S212" s="150">
        <v>1571.616</v>
      </c>
      <c r="T212" s="150">
        <v>1696.6399999999999</v>
      </c>
      <c r="U212" s="150">
        <v>2313.6</v>
      </c>
      <c r="V212" s="150">
        <v>2930.56</v>
      </c>
      <c r="W212" s="151">
        <v>5295.5219199999992</v>
      </c>
    </row>
    <row r="213" spans="1:23">
      <c r="A213" s="154" t="s">
        <v>441</v>
      </c>
      <c r="B213" s="154" t="s">
        <v>27</v>
      </c>
      <c r="C213" s="150">
        <v>44</v>
      </c>
      <c r="D213" s="150">
        <v>2225</v>
      </c>
      <c r="E213" s="150">
        <v>1830</v>
      </c>
      <c r="F213" s="150">
        <v>2000</v>
      </c>
      <c r="G213" s="150">
        <v>2150</v>
      </c>
      <c r="H213" s="150">
        <v>2500</v>
      </c>
      <c r="I213" s="151">
        <v>2640.0000000000005</v>
      </c>
      <c r="J213" s="152">
        <v>34</v>
      </c>
      <c r="K213" s="150">
        <v>2351.4705882352941</v>
      </c>
      <c r="L213" s="150">
        <v>1830</v>
      </c>
      <c r="M213" s="150">
        <v>2000</v>
      </c>
      <c r="N213" s="150">
        <v>2300</v>
      </c>
      <c r="O213" s="150">
        <v>2575</v>
      </c>
      <c r="P213" s="151">
        <v>3000</v>
      </c>
      <c r="Q213" s="152">
        <v>43</v>
      </c>
      <c r="R213" s="150">
        <v>1907.1750325581395</v>
      </c>
      <c r="S213" s="150">
        <v>1375.4323999999999</v>
      </c>
      <c r="T213" s="150">
        <v>1619.52</v>
      </c>
      <c r="U213" s="150">
        <v>1773.76</v>
      </c>
      <c r="V213" s="150">
        <v>2046.3791999999999</v>
      </c>
      <c r="W213" s="151">
        <v>2543.4176000000002</v>
      </c>
    </row>
    <row r="214" spans="1:23">
      <c r="A214" s="154" t="s">
        <v>441</v>
      </c>
      <c r="B214" s="154" t="s">
        <v>28</v>
      </c>
      <c r="C214" s="150">
        <v>2</v>
      </c>
      <c r="D214" s="150">
        <v>1925</v>
      </c>
      <c r="E214" s="150"/>
      <c r="F214" s="150"/>
      <c r="G214" s="150"/>
      <c r="H214" s="150"/>
      <c r="I214" s="151"/>
      <c r="J214" s="152">
        <v>2</v>
      </c>
      <c r="K214" s="150">
        <v>1900</v>
      </c>
      <c r="L214" s="150"/>
      <c r="M214" s="150"/>
      <c r="N214" s="150"/>
      <c r="O214" s="150"/>
      <c r="P214" s="151"/>
      <c r="Q214" s="152">
        <v>2</v>
      </c>
      <c r="R214" s="150">
        <v>1488.088</v>
      </c>
      <c r="S214" s="150"/>
      <c r="T214" s="150"/>
      <c r="U214" s="150"/>
      <c r="V214" s="150"/>
      <c r="W214" s="151"/>
    </row>
    <row r="215" spans="1:23">
      <c r="A215" s="154" t="s">
        <v>441</v>
      </c>
      <c r="B215" s="154" t="s">
        <v>29</v>
      </c>
      <c r="C215" s="150">
        <v>9</v>
      </c>
      <c r="D215" s="150">
        <v>2044.4444444444443</v>
      </c>
      <c r="E215" s="150">
        <v>1740</v>
      </c>
      <c r="F215" s="150">
        <v>1800</v>
      </c>
      <c r="G215" s="150">
        <v>2200</v>
      </c>
      <c r="H215" s="150">
        <v>2200</v>
      </c>
      <c r="I215" s="151">
        <v>2299.9999999999995</v>
      </c>
      <c r="J215" s="152">
        <v>7</v>
      </c>
      <c r="K215" s="150">
        <v>2114.2857142857142</v>
      </c>
      <c r="L215" s="150">
        <v>1740</v>
      </c>
      <c r="M215" s="150">
        <v>1950</v>
      </c>
      <c r="N215" s="150">
        <v>2200</v>
      </c>
      <c r="O215" s="150">
        <v>2350</v>
      </c>
      <c r="P215" s="151">
        <v>2500</v>
      </c>
      <c r="Q215" s="152">
        <v>9</v>
      </c>
      <c r="R215" s="150">
        <v>1631.4488888888889</v>
      </c>
      <c r="S215" s="150">
        <v>1244</v>
      </c>
      <c r="T215" s="150">
        <v>1431.76</v>
      </c>
      <c r="U215" s="150">
        <v>1556.934</v>
      </c>
      <c r="V215" s="150">
        <v>1928</v>
      </c>
      <c r="W215" s="151">
        <v>2082.2400000000002</v>
      </c>
    </row>
    <row r="216" spans="1:23">
      <c r="A216" s="154" t="s">
        <v>441</v>
      </c>
      <c r="B216" s="154" t="s">
        <v>30</v>
      </c>
      <c r="C216" s="150">
        <v>3</v>
      </c>
      <c r="D216" s="150">
        <v>1705.3333333333333</v>
      </c>
      <c r="E216" s="150"/>
      <c r="F216" s="150"/>
      <c r="G216" s="150"/>
      <c r="H216" s="150"/>
      <c r="I216" s="151"/>
      <c r="J216" s="152">
        <v>1</v>
      </c>
      <c r="K216" s="150"/>
      <c r="L216" s="150"/>
      <c r="M216" s="150"/>
      <c r="N216" s="150"/>
      <c r="O216" s="150"/>
      <c r="P216" s="151"/>
      <c r="Q216" s="152">
        <v>1</v>
      </c>
      <c r="R216" s="150"/>
      <c r="S216" s="150"/>
      <c r="T216" s="150"/>
      <c r="U216" s="150"/>
      <c r="V216" s="150"/>
      <c r="W216" s="151"/>
    </row>
    <row r="217" spans="1:23">
      <c r="A217" s="144" t="s">
        <v>488</v>
      </c>
      <c r="B217" s="144" t="s">
        <v>594</v>
      </c>
      <c r="C217" s="145">
        <v>69</v>
      </c>
      <c r="D217" s="145">
        <v>2029.855072463768</v>
      </c>
      <c r="E217" s="145">
        <v>1200</v>
      </c>
      <c r="F217" s="145">
        <v>1500</v>
      </c>
      <c r="G217" s="145">
        <v>2000</v>
      </c>
      <c r="H217" s="145">
        <v>2500</v>
      </c>
      <c r="I217" s="146">
        <v>3000</v>
      </c>
      <c r="J217" s="147">
        <v>54</v>
      </c>
      <c r="K217" s="145">
        <v>2217.5925925925926</v>
      </c>
      <c r="L217" s="145">
        <v>1330</v>
      </c>
      <c r="M217" s="145">
        <v>1700</v>
      </c>
      <c r="N217" s="145">
        <v>2000</v>
      </c>
      <c r="O217" s="145">
        <v>2500</v>
      </c>
      <c r="P217" s="146">
        <v>3000</v>
      </c>
      <c r="Q217" s="147">
        <v>63</v>
      </c>
      <c r="R217" s="145">
        <v>1502.4143746031748</v>
      </c>
      <c r="S217" s="145">
        <v>834.70336000000009</v>
      </c>
      <c r="T217" s="145">
        <v>1000.5</v>
      </c>
      <c r="U217" s="145">
        <v>1400</v>
      </c>
      <c r="V217" s="145">
        <v>1952</v>
      </c>
      <c r="W217" s="146">
        <v>2287.2960000000003</v>
      </c>
    </row>
    <row r="218" spans="1:23">
      <c r="A218" s="154" t="s">
        <v>488</v>
      </c>
      <c r="B218" s="154" t="s">
        <v>22</v>
      </c>
      <c r="C218" s="150">
        <v>1</v>
      </c>
      <c r="D218" s="150"/>
      <c r="E218" s="150"/>
      <c r="F218" s="150"/>
      <c r="G218" s="150"/>
      <c r="H218" s="150"/>
      <c r="I218" s="151"/>
      <c r="J218" s="152">
        <v>1</v>
      </c>
      <c r="K218" s="150"/>
      <c r="L218" s="150"/>
      <c r="M218" s="150"/>
      <c r="N218" s="150"/>
      <c r="O218" s="150"/>
      <c r="P218" s="151"/>
      <c r="Q218" s="152">
        <v>2</v>
      </c>
      <c r="R218" s="150">
        <v>3042.4</v>
      </c>
      <c r="S218" s="150"/>
      <c r="T218" s="150"/>
      <c r="U218" s="150"/>
      <c r="V218" s="150"/>
      <c r="W218" s="151"/>
    </row>
    <row r="219" spans="1:23">
      <c r="A219" s="154" t="s">
        <v>488</v>
      </c>
      <c r="B219" s="154" t="s">
        <v>24</v>
      </c>
      <c r="C219" s="150">
        <v>5</v>
      </c>
      <c r="D219" s="150">
        <v>2158</v>
      </c>
      <c r="E219" s="150"/>
      <c r="F219" s="150"/>
      <c r="G219" s="150"/>
      <c r="H219" s="150"/>
      <c r="I219" s="151"/>
      <c r="J219" s="152">
        <v>2</v>
      </c>
      <c r="K219" s="150">
        <v>2250</v>
      </c>
      <c r="L219" s="150"/>
      <c r="M219" s="150"/>
      <c r="N219" s="150"/>
      <c r="O219" s="150"/>
      <c r="P219" s="151"/>
      <c r="Q219" s="152">
        <v>5</v>
      </c>
      <c r="R219" s="150">
        <v>1600.0520000000001</v>
      </c>
      <c r="S219" s="150"/>
      <c r="T219" s="150"/>
      <c r="U219" s="150"/>
      <c r="V219" s="150"/>
      <c r="W219" s="151"/>
    </row>
    <row r="220" spans="1:23">
      <c r="A220" s="154" t="s">
        <v>488</v>
      </c>
      <c r="B220" s="154" t="s">
        <v>25</v>
      </c>
      <c r="C220" s="150">
        <v>4</v>
      </c>
      <c r="D220" s="150">
        <v>2500</v>
      </c>
      <c r="E220" s="150"/>
      <c r="F220" s="150"/>
      <c r="G220" s="150"/>
      <c r="H220" s="150"/>
      <c r="I220" s="151"/>
      <c r="J220" s="152">
        <v>3</v>
      </c>
      <c r="K220" s="150">
        <v>2600</v>
      </c>
      <c r="L220" s="150"/>
      <c r="M220" s="150"/>
      <c r="N220" s="150"/>
      <c r="O220" s="150"/>
      <c r="P220" s="151"/>
      <c r="Q220" s="152">
        <v>4</v>
      </c>
      <c r="R220" s="150">
        <v>2234.1944000000003</v>
      </c>
      <c r="S220" s="150"/>
      <c r="T220" s="150"/>
      <c r="U220" s="150"/>
      <c r="V220" s="150"/>
      <c r="W220" s="151"/>
    </row>
    <row r="221" spans="1:23">
      <c r="A221" s="154" t="s">
        <v>488</v>
      </c>
      <c r="B221" s="154" t="s">
        <v>26</v>
      </c>
      <c r="C221" s="150">
        <v>2</v>
      </c>
      <c r="D221" s="150">
        <v>2650</v>
      </c>
      <c r="E221" s="150"/>
      <c r="F221" s="150"/>
      <c r="G221" s="150"/>
      <c r="H221" s="150"/>
      <c r="I221" s="151"/>
      <c r="J221" s="152">
        <v>2</v>
      </c>
      <c r="K221" s="150">
        <v>2700</v>
      </c>
      <c r="L221" s="150"/>
      <c r="M221" s="150"/>
      <c r="N221" s="150"/>
      <c r="O221" s="150"/>
      <c r="P221" s="151"/>
      <c r="Q221" s="152">
        <v>2</v>
      </c>
      <c r="R221" s="150">
        <v>1761.76</v>
      </c>
      <c r="S221" s="150"/>
      <c r="T221" s="150"/>
      <c r="U221" s="150"/>
      <c r="V221" s="150"/>
      <c r="W221" s="151"/>
    </row>
    <row r="222" spans="1:23">
      <c r="A222" s="154" t="s">
        <v>488</v>
      </c>
      <c r="B222" s="154" t="s">
        <v>27</v>
      </c>
      <c r="C222" s="150">
        <v>17</v>
      </c>
      <c r="D222" s="150">
        <v>2200</v>
      </c>
      <c r="E222" s="150">
        <v>1380</v>
      </c>
      <c r="F222" s="150">
        <v>1800</v>
      </c>
      <c r="G222" s="150">
        <v>2000</v>
      </c>
      <c r="H222" s="150">
        <v>2500</v>
      </c>
      <c r="I222" s="151">
        <v>3080</v>
      </c>
      <c r="J222" s="152">
        <v>14</v>
      </c>
      <c r="K222" s="150">
        <v>2471.4285714285716</v>
      </c>
      <c r="L222" s="150">
        <v>1790</v>
      </c>
      <c r="M222" s="150">
        <v>2000</v>
      </c>
      <c r="N222" s="150">
        <v>2500</v>
      </c>
      <c r="O222" s="150">
        <v>2500</v>
      </c>
      <c r="P222" s="151">
        <v>3140</v>
      </c>
      <c r="Q222" s="152">
        <v>13</v>
      </c>
      <c r="R222" s="150">
        <v>1568.6285230769231</v>
      </c>
      <c r="S222" s="150">
        <v>944.83744000000013</v>
      </c>
      <c r="T222" s="150">
        <v>1320</v>
      </c>
      <c r="U222" s="150">
        <v>1556.934</v>
      </c>
      <c r="V222" s="150">
        <v>1773.76</v>
      </c>
      <c r="W222" s="151">
        <v>2096.4479999999999</v>
      </c>
    </row>
    <row r="223" spans="1:23">
      <c r="A223" s="154" t="s">
        <v>488</v>
      </c>
      <c r="B223" s="154" t="s">
        <v>32</v>
      </c>
      <c r="C223" s="150">
        <v>10</v>
      </c>
      <c r="D223" s="150">
        <v>1742</v>
      </c>
      <c r="E223" s="150">
        <v>982</v>
      </c>
      <c r="F223" s="150">
        <v>1425</v>
      </c>
      <c r="G223" s="150">
        <v>2000</v>
      </c>
      <c r="H223" s="150">
        <v>2075</v>
      </c>
      <c r="I223" s="151">
        <v>2140</v>
      </c>
      <c r="J223" s="152">
        <v>9</v>
      </c>
      <c r="K223" s="150">
        <v>2177.7777777777778</v>
      </c>
      <c r="L223" s="150">
        <v>1520</v>
      </c>
      <c r="M223" s="150">
        <v>1800</v>
      </c>
      <c r="N223" s="150">
        <v>2000</v>
      </c>
      <c r="O223" s="150">
        <v>2500</v>
      </c>
      <c r="P223" s="151">
        <v>3000</v>
      </c>
      <c r="Q223" s="152">
        <v>9</v>
      </c>
      <c r="R223" s="150">
        <v>1061.7333333333333</v>
      </c>
      <c r="S223" s="150">
        <v>775.22559999999999</v>
      </c>
      <c r="T223" s="150">
        <v>820</v>
      </c>
      <c r="U223" s="150">
        <v>1100</v>
      </c>
      <c r="V223" s="150">
        <v>1193.9299999999998</v>
      </c>
      <c r="W223" s="151">
        <v>1289.1727999999996</v>
      </c>
    </row>
    <row r="224" spans="1:23">
      <c r="A224" s="154" t="s">
        <v>488</v>
      </c>
      <c r="B224" s="154" t="s">
        <v>33</v>
      </c>
      <c r="C224" s="150">
        <v>8</v>
      </c>
      <c r="D224" s="150">
        <v>2287.5</v>
      </c>
      <c r="E224" s="150">
        <v>1650</v>
      </c>
      <c r="F224" s="150">
        <v>1950</v>
      </c>
      <c r="G224" s="150">
        <v>2350</v>
      </c>
      <c r="H224" s="150">
        <v>2625</v>
      </c>
      <c r="I224" s="151">
        <v>3000</v>
      </c>
      <c r="J224" s="152">
        <v>6</v>
      </c>
      <c r="K224" s="150">
        <v>2550</v>
      </c>
      <c r="L224" s="150">
        <v>1800</v>
      </c>
      <c r="M224" s="150">
        <v>2000</v>
      </c>
      <c r="N224" s="150">
        <v>2100</v>
      </c>
      <c r="O224" s="150">
        <v>2425</v>
      </c>
      <c r="P224" s="151">
        <v>3750</v>
      </c>
      <c r="Q224" s="152">
        <v>8</v>
      </c>
      <c r="R224" s="150">
        <v>1720.625</v>
      </c>
      <c r="S224" s="150">
        <v>989.5</v>
      </c>
      <c r="T224" s="150">
        <v>1300</v>
      </c>
      <c r="U224" s="150">
        <v>1800</v>
      </c>
      <c r="V224" s="150">
        <v>2075</v>
      </c>
      <c r="W224" s="151">
        <v>2360</v>
      </c>
    </row>
    <row r="225" spans="1:23">
      <c r="A225" s="154" t="s">
        <v>488</v>
      </c>
      <c r="B225" s="154" t="s">
        <v>34</v>
      </c>
      <c r="C225" s="150">
        <v>6</v>
      </c>
      <c r="D225" s="150">
        <v>1666.6666666666667</v>
      </c>
      <c r="E225" s="150">
        <v>1300</v>
      </c>
      <c r="F225" s="150">
        <v>1625</v>
      </c>
      <c r="G225" s="150">
        <v>1700</v>
      </c>
      <c r="H225" s="150">
        <v>1925</v>
      </c>
      <c r="I225" s="151">
        <v>2000</v>
      </c>
      <c r="J225" s="152">
        <v>4</v>
      </c>
      <c r="K225" s="150">
        <v>1875</v>
      </c>
      <c r="L225" s="150"/>
      <c r="M225" s="150"/>
      <c r="N225" s="150"/>
      <c r="O225" s="150"/>
      <c r="P225" s="151"/>
      <c r="Q225" s="152">
        <v>5</v>
      </c>
      <c r="R225" s="150">
        <v>1421.0963999999999</v>
      </c>
      <c r="S225" s="150"/>
      <c r="T225" s="150"/>
      <c r="U225" s="150"/>
      <c r="V225" s="150"/>
      <c r="W225" s="151"/>
    </row>
    <row r="226" spans="1:23">
      <c r="A226" s="154" t="s">
        <v>488</v>
      </c>
      <c r="B226" s="154" t="s">
        <v>35</v>
      </c>
      <c r="C226" s="150">
        <v>13</v>
      </c>
      <c r="D226" s="150">
        <v>1503.8461538461538</v>
      </c>
      <c r="E226" s="150">
        <v>1200</v>
      </c>
      <c r="F226" s="150">
        <v>1300</v>
      </c>
      <c r="G226" s="150">
        <v>1500</v>
      </c>
      <c r="H226" s="150">
        <v>1700</v>
      </c>
      <c r="I226" s="151">
        <v>1940.0000000000002</v>
      </c>
      <c r="J226" s="152">
        <v>11</v>
      </c>
      <c r="K226" s="150">
        <v>1577.2727272727273</v>
      </c>
      <c r="L226" s="150">
        <v>1200</v>
      </c>
      <c r="M226" s="150">
        <v>1350</v>
      </c>
      <c r="N226" s="150">
        <v>1600</v>
      </c>
      <c r="O226" s="150">
        <v>1825</v>
      </c>
      <c r="P226" s="151">
        <v>2000</v>
      </c>
      <c r="Q226" s="152">
        <v>12</v>
      </c>
      <c r="R226" s="150">
        <v>1011.7466000000001</v>
      </c>
      <c r="S226" s="150">
        <v>800.94560000000001</v>
      </c>
      <c r="T226" s="150">
        <v>918.61400000000003</v>
      </c>
      <c r="U226" s="150">
        <v>1025.5</v>
      </c>
      <c r="V226" s="150">
        <v>1151.6195</v>
      </c>
      <c r="W226" s="151">
        <v>1357.2565999999999</v>
      </c>
    </row>
    <row r="227" spans="1:23">
      <c r="A227" s="154" t="s">
        <v>458</v>
      </c>
      <c r="B227" s="154" t="s">
        <v>20</v>
      </c>
      <c r="C227" s="150">
        <v>5</v>
      </c>
      <c r="D227" s="150">
        <v>2960</v>
      </c>
      <c r="E227" s="150"/>
      <c r="F227" s="150"/>
      <c r="G227" s="150"/>
      <c r="H227" s="150"/>
      <c r="I227" s="151"/>
      <c r="J227" s="152">
        <v>2</v>
      </c>
      <c r="K227" s="150">
        <v>3750</v>
      </c>
      <c r="L227" s="150"/>
      <c r="M227" s="150"/>
      <c r="N227" s="150"/>
      <c r="O227" s="150"/>
      <c r="P227" s="151"/>
      <c r="Q227" s="152">
        <v>5</v>
      </c>
      <c r="R227" s="150">
        <v>1932.7747999999999</v>
      </c>
      <c r="S227" s="150"/>
      <c r="T227" s="150"/>
      <c r="U227" s="150"/>
      <c r="V227" s="150"/>
      <c r="W227" s="151"/>
    </row>
    <row r="228" spans="1:23">
      <c r="A228" s="144" t="s">
        <v>458</v>
      </c>
      <c r="B228" s="144" t="s">
        <v>594</v>
      </c>
      <c r="C228" s="145">
        <v>202</v>
      </c>
      <c r="D228" s="145">
        <v>2470.2970297029701</v>
      </c>
      <c r="E228" s="145">
        <v>1705</v>
      </c>
      <c r="F228" s="145">
        <v>2000</v>
      </c>
      <c r="G228" s="145">
        <v>2500</v>
      </c>
      <c r="H228" s="145">
        <v>2875</v>
      </c>
      <c r="I228" s="146">
        <v>3200</v>
      </c>
      <c r="J228" s="147">
        <v>146</v>
      </c>
      <c r="K228" s="145">
        <v>2563.3561643835615</v>
      </c>
      <c r="L228" s="145">
        <v>1800</v>
      </c>
      <c r="M228" s="145">
        <v>2000</v>
      </c>
      <c r="N228" s="145">
        <v>2500</v>
      </c>
      <c r="O228" s="145">
        <v>3000</v>
      </c>
      <c r="P228" s="146">
        <v>3500</v>
      </c>
      <c r="Q228" s="147">
        <v>199</v>
      </c>
      <c r="R228" s="145">
        <v>1819.787403015077</v>
      </c>
      <c r="S228" s="145">
        <v>1250.0083199999999</v>
      </c>
      <c r="T228" s="145">
        <v>1431.76</v>
      </c>
      <c r="U228" s="145">
        <v>1696.6399999999999</v>
      </c>
      <c r="V228" s="145">
        <v>2154.6799999999998</v>
      </c>
      <c r="W228" s="146">
        <v>2544.96</v>
      </c>
    </row>
    <row r="229" spans="1:23">
      <c r="A229" s="154" t="s">
        <v>458</v>
      </c>
      <c r="B229" s="154" t="s">
        <v>21</v>
      </c>
      <c r="C229" s="150">
        <v>2</v>
      </c>
      <c r="D229" s="150">
        <v>3900</v>
      </c>
      <c r="E229" s="150"/>
      <c r="F229" s="150"/>
      <c r="G229" s="150"/>
      <c r="H229" s="150"/>
      <c r="I229" s="151"/>
      <c r="J229" s="152">
        <v>1</v>
      </c>
      <c r="K229" s="150"/>
      <c r="L229" s="150"/>
      <c r="M229" s="150"/>
      <c r="N229" s="150"/>
      <c r="O229" s="150"/>
      <c r="P229" s="151"/>
      <c r="Q229" s="152">
        <v>2</v>
      </c>
      <c r="R229" s="150">
        <v>3653.2</v>
      </c>
      <c r="S229" s="150"/>
      <c r="T229" s="150"/>
      <c r="U229" s="150"/>
      <c r="V229" s="150"/>
      <c r="W229" s="151"/>
    </row>
    <row r="230" spans="1:23">
      <c r="A230" s="154" t="s">
        <v>458</v>
      </c>
      <c r="B230" s="154" t="s">
        <v>22</v>
      </c>
      <c r="C230" s="150">
        <v>14</v>
      </c>
      <c r="D230" s="150">
        <v>3371.4285714285716</v>
      </c>
      <c r="E230" s="150">
        <v>2530</v>
      </c>
      <c r="F230" s="150">
        <v>2925</v>
      </c>
      <c r="G230" s="150">
        <v>3100</v>
      </c>
      <c r="H230" s="150">
        <v>3650</v>
      </c>
      <c r="I230" s="151">
        <v>4000</v>
      </c>
      <c r="J230" s="152">
        <v>11</v>
      </c>
      <c r="K230" s="150">
        <v>3486.3636363636365</v>
      </c>
      <c r="L230" s="150">
        <v>2500</v>
      </c>
      <c r="M230" s="150">
        <v>2750</v>
      </c>
      <c r="N230" s="150">
        <v>3000</v>
      </c>
      <c r="O230" s="150">
        <v>3625</v>
      </c>
      <c r="P230" s="151">
        <v>4000</v>
      </c>
      <c r="Q230" s="152">
        <v>14</v>
      </c>
      <c r="R230" s="150">
        <v>2611.7364285714289</v>
      </c>
      <c r="S230" s="150">
        <v>1817.6479999999999</v>
      </c>
      <c r="T230" s="150">
        <v>2302.36</v>
      </c>
      <c r="U230" s="150">
        <v>2551.48</v>
      </c>
      <c r="V230" s="150">
        <v>2872.72</v>
      </c>
      <c r="W230" s="151">
        <v>3098.3440000000001</v>
      </c>
    </row>
    <row r="231" spans="1:23">
      <c r="A231" s="154" t="s">
        <v>458</v>
      </c>
      <c r="B231" s="154" t="s">
        <v>23</v>
      </c>
      <c r="C231" s="150">
        <v>14</v>
      </c>
      <c r="D231" s="150">
        <v>2525</v>
      </c>
      <c r="E231" s="150">
        <v>2000</v>
      </c>
      <c r="F231" s="150">
        <v>2100</v>
      </c>
      <c r="G231" s="150">
        <v>2500</v>
      </c>
      <c r="H231" s="150">
        <v>2575</v>
      </c>
      <c r="I231" s="151">
        <v>3050.0000000000005</v>
      </c>
      <c r="J231" s="152">
        <v>11</v>
      </c>
      <c r="K231" s="150">
        <v>2681.818181818182</v>
      </c>
      <c r="L231" s="150">
        <v>2000</v>
      </c>
      <c r="M231" s="150">
        <v>2200</v>
      </c>
      <c r="N231" s="150">
        <v>2400</v>
      </c>
      <c r="O231" s="150">
        <v>3100</v>
      </c>
      <c r="P231" s="151">
        <v>3500</v>
      </c>
      <c r="Q231" s="152">
        <v>14</v>
      </c>
      <c r="R231" s="150">
        <v>1908.1275714285716</v>
      </c>
      <c r="S231" s="150">
        <v>1535.856</v>
      </c>
      <c r="T231" s="150">
        <v>1715.9199999999998</v>
      </c>
      <c r="U231" s="150">
        <v>1889.4399999999998</v>
      </c>
      <c r="V231" s="150">
        <v>2062.96</v>
      </c>
      <c r="W231" s="151">
        <v>2159.3599999999997</v>
      </c>
    </row>
    <row r="232" spans="1:23">
      <c r="A232" s="154" t="s">
        <v>458</v>
      </c>
      <c r="B232" s="154" t="s">
        <v>24</v>
      </c>
      <c r="C232" s="150">
        <v>26</v>
      </c>
      <c r="D232" s="150">
        <v>2657.6923076923076</v>
      </c>
      <c r="E232" s="150">
        <v>2000</v>
      </c>
      <c r="F232" s="150">
        <v>2125</v>
      </c>
      <c r="G232" s="150">
        <v>2500</v>
      </c>
      <c r="H232" s="150">
        <v>3000</v>
      </c>
      <c r="I232" s="151">
        <v>3400</v>
      </c>
      <c r="J232" s="152">
        <v>21</v>
      </c>
      <c r="K232" s="150">
        <v>2604.7619047619046</v>
      </c>
      <c r="L232" s="150">
        <v>2000</v>
      </c>
      <c r="M232" s="150">
        <v>2100</v>
      </c>
      <c r="N232" s="150">
        <v>2500</v>
      </c>
      <c r="O232" s="150">
        <v>3000</v>
      </c>
      <c r="P232" s="151">
        <v>3000</v>
      </c>
      <c r="Q232" s="152">
        <v>26</v>
      </c>
      <c r="R232" s="150">
        <v>1999.0858923076921</v>
      </c>
      <c r="S232" s="150">
        <v>1519.6946</v>
      </c>
      <c r="T232" s="150">
        <v>1596.0494999999999</v>
      </c>
      <c r="U232" s="150">
        <v>1978.1279999999999</v>
      </c>
      <c r="V232" s="150">
        <v>2255.7600000000002</v>
      </c>
      <c r="W232" s="151">
        <v>2456.2719999999999</v>
      </c>
    </row>
    <row r="233" spans="1:23">
      <c r="A233" s="154" t="s">
        <v>458</v>
      </c>
      <c r="B233" s="154" t="s">
        <v>25</v>
      </c>
      <c r="C233" s="150">
        <v>16</v>
      </c>
      <c r="D233" s="150">
        <v>3012.5</v>
      </c>
      <c r="E233" s="150">
        <v>2150</v>
      </c>
      <c r="F233" s="150">
        <v>2500</v>
      </c>
      <c r="G233" s="150">
        <v>2950</v>
      </c>
      <c r="H233" s="150">
        <v>3125</v>
      </c>
      <c r="I233" s="151">
        <v>4350</v>
      </c>
      <c r="J233" s="152">
        <v>11</v>
      </c>
      <c r="K233" s="150">
        <v>3118.181818181818</v>
      </c>
      <c r="L233" s="150">
        <v>1800</v>
      </c>
      <c r="M233" s="150">
        <v>2650</v>
      </c>
      <c r="N233" s="150">
        <v>3000</v>
      </c>
      <c r="O233" s="150">
        <v>3800</v>
      </c>
      <c r="P233" s="151">
        <v>4500</v>
      </c>
      <c r="Q233" s="152">
        <v>16</v>
      </c>
      <c r="R233" s="150">
        <v>2352.6875</v>
      </c>
      <c r="S233" s="150">
        <v>1576.213</v>
      </c>
      <c r="T233" s="150">
        <v>1868.44</v>
      </c>
      <c r="U233" s="150">
        <v>2275.04</v>
      </c>
      <c r="V233" s="150">
        <v>2559.42</v>
      </c>
      <c r="W233" s="151">
        <v>3046.24</v>
      </c>
    </row>
    <row r="234" spans="1:23">
      <c r="A234" s="154" t="s">
        <v>458</v>
      </c>
      <c r="B234" s="154" t="s">
        <v>26</v>
      </c>
      <c r="C234" s="150">
        <v>2</v>
      </c>
      <c r="D234" s="150">
        <v>2500</v>
      </c>
      <c r="E234" s="150"/>
      <c r="F234" s="150"/>
      <c r="G234" s="150"/>
      <c r="H234" s="150"/>
      <c r="I234" s="151"/>
      <c r="J234" s="152">
        <v>2</v>
      </c>
      <c r="K234" s="150">
        <v>2400</v>
      </c>
      <c r="L234" s="150"/>
      <c r="M234" s="150"/>
      <c r="N234" s="150"/>
      <c r="O234" s="150"/>
      <c r="P234" s="151"/>
      <c r="Q234" s="152">
        <v>2</v>
      </c>
      <c r="R234" s="150">
        <v>2043.68</v>
      </c>
      <c r="S234" s="150"/>
      <c r="T234" s="150"/>
      <c r="U234" s="150"/>
      <c r="V234" s="150"/>
      <c r="W234" s="151"/>
    </row>
    <row r="235" spans="1:23">
      <c r="A235" s="154" t="s">
        <v>458</v>
      </c>
      <c r="B235" s="154" t="s">
        <v>27</v>
      </c>
      <c r="C235" s="150">
        <v>68</v>
      </c>
      <c r="D235" s="150">
        <v>2138.2352941176468</v>
      </c>
      <c r="E235" s="150">
        <v>1500</v>
      </c>
      <c r="F235" s="150">
        <v>1787.5</v>
      </c>
      <c r="G235" s="150">
        <v>2150</v>
      </c>
      <c r="H235" s="150">
        <v>2500</v>
      </c>
      <c r="I235" s="151">
        <v>2630.0000000000005</v>
      </c>
      <c r="J235" s="152">
        <v>49</v>
      </c>
      <c r="K235" s="150">
        <v>2259.1836734693879</v>
      </c>
      <c r="L235" s="150">
        <v>1580</v>
      </c>
      <c r="M235" s="150">
        <v>2000</v>
      </c>
      <c r="N235" s="150">
        <v>2300</v>
      </c>
      <c r="O235" s="150">
        <v>2500</v>
      </c>
      <c r="P235" s="151">
        <v>3000</v>
      </c>
      <c r="Q235" s="152">
        <v>69</v>
      </c>
      <c r="R235" s="150">
        <v>1531.2542898550721</v>
      </c>
      <c r="S235" s="150">
        <v>1192.8046400000001</v>
      </c>
      <c r="T235" s="150">
        <v>1306.586</v>
      </c>
      <c r="U235" s="150">
        <v>1500</v>
      </c>
      <c r="V235" s="150">
        <v>1696.6399999999999</v>
      </c>
      <c r="W235" s="151">
        <v>1951.1360000000002</v>
      </c>
    </row>
    <row r="236" spans="1:23">
      <c r="A236" s="154" t="s">
        <v>458</v>
      </c>
      <c r="B236" s="154" t="s">
        <v>28</v>
      </c>
      <c r="C236" s="150">
        <v>8</v>
      </c>
      <c r="D236" s="150">
        <v>2200</v>
      </c>
      <c r="E236" s="150">
        <v>2000</v>
      </c>
      <c r="F236" s="150">
        <v>2000</v>
      </c>
      <c r="G236" s="150">
        <v>2050</v>
      </c>
      <c r="H236" s="150">
        <v>2275</v>
      </c>
      <c r="I236" s="151">
        <v>2590</v>
      </c>
      <c r="J236" s="152">
        <v>6</v>
      </c>
      <c r="K236" s="150">
        <v>2050</v>
      </c>
      <c r="L236" s="150">
        <v>1600</v>
      </c>
      <c r="M236" s="150">
        <v>1775</v>
      </c>
      <c r="N236" s="150">
        <v>2050</v>
      </c>
      <c r="O236" s="150">
        <v>2100</v>
      </c>
      <c r="P236" s="151">
        <v>2500</v>
      </c>
      <c r="Q236" s="152">
        <v>8</v>
      </c>
      <c r="R236" s="150">
        <v>1563.9479999999999</v>
      </c>
      <c r="S236" s="150">
        <v>1458.0466000000001</v>
      </c>
      <c r="T236" s="150">
        <v>1492.7815000000001</v>
      </c>
      <c r="U236" s="150">
        <v>1525.6399999999999</v>
      </c>
      <c r="V236" s="150">
        <v>1619.52</v>
      </c>
      <c r="W236" s="151">
        <v>1688.9279999999999</v>
      </c>
    </row>
    <row r="237" spans="1:23">
      <c r="A237" s="154" t="s">
        <v>458</v>
      </c>
      <c r="B237" s="154" t="s">
        <v>29</v>
      </c>
      <c r="C237" s="150">
        <v>30</v>
      </c>
      <c r="D237" s="150">
        <v>2463.3333333333335</v>
      </c>
      <c r="E237" s="150">
        <v>1980</v>
      </c>
      <c r="F237" s="150">
        <v>2025</v>
      </c>
      <c r="G237" s="150">
        <v>2500</v>
      </c>
      <c r="H237" s="150">
        <v>2850</v>
      </c>
      <c r="I237" s="151">
        <v>3100</v>
      </c>
      <c r="J237" s="152">
        <v>22</v>
      </c>
      <c r="K237" s="150">
        <v>2586.3636363636365</v>
      </c>
      <c r="L237" s="150">
        <v>2000</v>
      </c>
      <c r="M237" s="150">
        <v>2100</v>
      </c>
      <c r="N237" s="150">
        <v>2500</v>
      </c>
      <c r="O237" s="150">
        <v>2950</v>
      </c>
      <c r="P237" s="151">
        <v>3480.0000000000005</v>
      </c>
      <c r="Q237" s="152">
        <v>28</v>
      </c>
      <c r="R237" s="150">
        <v>1835.1784285714286</v>
      </c>
      <c r="S237" s="150">
        <v>1422.3717999999999</v>
      </c>
      <c r="T237" s="150">
        <v>1530</v>
      </c>
      <c r="U237" s="150">
        <v>1773.76</v>
      </c>
      <c r="V237" s="150">
        <v>2034.04</v>
      </c>
      <c r="W237" s="151">
        <v>2477.4880000000003</v>
      </c>
    </row>
    <row r="238" spans="1:23">
      <c r="A238" s="154" t="s">
        <v>458</v>
      </c>
      <c r="B238" s="154" t="s">
        <v>30</v>
      </c>
      <c r="C238" s="150">
        <v>10</v>
      </c>
      <c r="D238" s="150">
        <v>2190</v>
      </c>
      <c r="E238" s="150">
        <v>1760</v>
      </c>
      <c r="F238" s="150">
        <v>1925</v>
      </c>
      <c r="G238" s="150">
        <v>2200</v>
      </c>
      <c r="H238" s="150">
        <v>2475</v>
      </c>
      <c r="I238" s="151">
        <v>2550</v>
      </c>
      <c r="J238" s="152">
        <v>7</v>
      </c>
      <c r="K238" s="150">
        <v>2242.8571428571427</v>
      </c>
      <c r="L238" s="150">
        <v>1740</v>
      </c>
      <c r="M238" s="150">
        <v>1950</v>
      </c>
      <c r="N238" s="150">
        <v>2000</v>
      </c>
      <c r="O238" s="150">
        <v>2650</v>
      </c>
      <c r="P238" s="151">
        <v>2880</v>
      </c>
      <c r="Q238" s="152">
        <v>10</v>
      </c>
      <c r="R238" s="150">
        <v>1347.3445999999999</v>
      </c>
      <c r="S238" s="150">
        <v>999</v>
      </c>
      <c r="T238" s="150">
        <v>1172.808</v>
      </c>
      <c r="U238" s="150">
        <v>1384.82</v>
      </c>
      <c r="V238" s="150">
        <v>1478.6994999999999</v>
      </c>
      <c r="W238" s="151">
        <v>1699.9759999999999</v>
      </c>
    </row>
    <row r="239" spans="1:23">
      <c r="A239" s="154" t="s">
        <v>458</v>
      </c>
      <c r="B239" s="154" t="s">
        <v>35</v>
      </c>
      <c r="C239" s="150">
        <v>3</v>
      </c>
      <c r="D239" s="150">
        <v>1416.6666666666667</v>
      </c>
      <c r="E239" s="150"/>
      <c r="F239" s="150"/>
      <c r="G239" s="150"/>
      <c r="H239" s="150"/>
      <c r="I239" s="151"/>
      <c r="J239" s="152">
        <v>2</v>
      </c>
      <c r="K239" s="150">
        <v>1750</v>
      </c>
      <c r="L239" s="150"/>
      <c r="M239" s="150"/>
      <c r="N239" s="150"/>
      <c r="O239" s="150"/>
      <c r="P239" s="151"/>
      <c r="Q239" s="152">
        <v>2</v>
      </c>
      <c r="R239" s="150">
        <v>654.553</v>
      </c>
      <c r="S239" s="150"/>
      <c r="T239" s="150"/>
      <c r="U239" s="150"/>
      <c r="V239" s="150"/>
      <c r="W239" s="151"/>
    </row>
    <row r="240" spans="1:23">
      <c r="A240" s="144" t="s">
        <v>447</v>
      </c>
      <c r="B240" s="144" t="s">
        <v>594</v>
      </c>
      <c r="C240" s="145">
        <v>128</v>
      </c>
      <c r="D240" s="145">
        <v>1804.6875</v>
      </c>
      <c r="E240" s="145">
        <v>1370</v>
      </c>
      <c r="F240" s="145">
        <v>1500</v>
      </c>
      <c r="G240" s="145">
        <v>1800</v>
      </c>
      <c r="H240" s="145">
        <v>2000</v>
      </c>
      <c r="I240" s="146">
        <v>2500</v>
      </c>
      <c r="J240" s="147">
        <v>83</v>
      </c>
      <c r="K240" s="145">
        <v>1846.9879518072289</v>
      </c>
      <c r="L240" s="145">
        <v>1400</v>
      </c>
      <c r="M240" s="145">
        <v>1500</v>
      </c>
      <c r="N240" s="145">
        <v>1800</v>
      </c>
      <c r="O240" s="145">
        <v>2000</v>
      </c>
      <c r="P240" s="146">
        <v>2479.9999999999995</v>
      </c>
      <c r="Q240" s="147">
        <v>113</v>
      </c>
      <c r="R240" s="145">
        <v>1268.7712070796451</v>
      </c>
      <c r="S240" s="145">
        <v>883.49120000000005</v>
      </c>
      <c r="T240" s="145">
        <v>1050.8416000000002</v>
      </c>
      <c r="U240" s="145">
        <v>1244</v>
      </c>
      <c r="V240" s="145">
        <v>1484.9579999999999</v>
      </c>
      <c r="W240" s="146">
        <v>1700</v>
      </c>
    </row>
    <row r="241" spans="1:23">
      <c r="A241" s="154" t="s">
        <v>447</v>
      </c>
      <c r="B241" s="154" t="s">
        <v>22</v>
      </c>
      <c r="C241" s="150">
        <v>4</v>
      </c>
      <c r="D241" s="150">
        <v>1975</v>
      </c>
      <c r="E241" s="150"/>
      <c r="F241" s="150"/>
      <c r="G241" s="150"/>
      <c r="H241" s="150"/>
      <c r="I241" s="151"/>
      <c r="J241" s="152">
        <v>2</v>
      </c>
      <c r="K241" s="150">
        <v>2000</v>
      </c>
      <c r="L241" s="150"/>
      <c r="M241" s="150"/>
      <c r="N241" s="150"/>
      <c r="O241" s="150"/>
      <c r="P241" s="151"/>
      <c r="Q241" s="152">
        <v>4</v>
      </c>
      <c r="R241" s="150">
        <v>1332.6</v>
      </c>
      <c r="S241" s="150"/>
      <c r="T241" s="150"/>
      <c r="U241" s="150"/>
      <c r="V241" s="150"/>
      <c r="W241" s="151"/>
    </row>
    <row r="242" spans="1:23">
      <c r="A242" s="154" t="s">
        <v>447</v>
      </c>
      <c r="B242" s="154" t="s">
        <v>24</v>
      </c>
      <c r="C242" s="150">
        <v>11</v>
      </c>
      <c r="D242" s="150">
        <v>2236.3636363636365</v>
      </c>
      <c r="E242" s="150">
        <v>2000</v>
      </c>
      <c r="F242" s="150">
        <v>2000</v>
      </c>
      <c r="G242" s="150">
        <v>2100</v>
      </c>
      <c r="H242" s="150">
        <v>2300</v>
      </c>
      <c r="I242" s="151">
        <v>2700</v>
      </c>
      <c r="J242" s="152">
        <v>8</v>
      </c>
      <c r="K242" s="150">
        <v>2262.5</v>
      </c>
      <c r="L242" s="150">
        <v>2070</v>
      </c>
      <c r="M242" s="150">
        <v>2100</v>
      </c>
      <c r="N242" s="150">
        <v>2200</v>
      </c>
      <c r="O242" s="150">
        <v>2300</v>
      </c>
      <c r="P242" s="151">
        <v>2480</v>
      </c>
      <c r="Q242" s="152">
        <v>11</v>
      </c>
      <c r="R242" s="150">
        <v>1682.2218181818178</v>
      </c>
      <c r="S242" s="150">
        <v>1444.278</v>
      </c>
      <c r="T242" s="150">
        <v>1556.934</v>
      </c>
      <c r="U242" s="150">
        <v>1700</v>
      </c>
      <c r="V242" s="150">
        <v>1775.44</v>
      </c>
      <c r="W242" s="151">
        <v>1900</v>
      </c>
    </row>
    <row r="243" spans="1:23">
      <c r="A243" s="154" t="s">
        <v>447</v>
      </c>
      <c r="B243" s="154" t="s">
        <v>25</v>
      </c>
      <c r="C243" s="150">
        <v>3</v>
      </c>
      <c r="D243" s="150">
        <v>2000</v>
      </c>
      <c r="E243" s="150"/>
      <c r="F243" s="150"/>
      <c r="G243" s="150"/>
      <c r="H243" s="150"/>
      <c r="I243" s="151"/>
      <c r="J243" s="152">
        <v>1</v>
      </c>
      <c r="K243" s="150"/>
      <c r="L243" s="150"/>
      <c r="M243" s="150"/>
      <c r="N243" s="150"/>
      <c r="O243" s="150"/>
      <c r="P243" s="151"/>
      <c r="Q243" s="152">
        <v>3</v>
      </c>
      <c r="R243" s="150">
        <v>1006.6126666666665</v>
      </c>
      <c r="S243" s="150"/>
      <c r="T243" s="150"/>
      <c r="U243" s="150"/>
      <c r="V243" s="150"/>
      <c r="W243" s="151"/>
    </row>
    <row r="244" spans="1:23">
      <c r="A244" s="154" t="s">
        <v>447</v>
      </c>
      <c r="B244" s="154" t="s">
        <v>26</v>
      </c>
      <c r="C244" s="150">
        <v>2</v>
      </c>
      <c r="D244" s="150">
        <v>1500</v>
      </c>
      <c r="E244" s="150"/>
      <c r="F244" s="150"/>
      <c r="G244" s="150"/>
      <c r="H244" s="150"/>
      <c r="I244" s="151"/>
      <c r="J244" s="152">
        <v>1</v>
      </c>
      <c r="K244" s="150"/>
      <c r="L244" s="150"/>
      <c r="M244" s="150"/>
      <c r="N244" s="150"/>
      <c r="O244" s="150"/>
      <c r="P244" s="151"/>
      <c r="Q244" s="152">
        <v>2</v>
      </c>
      <c r="R244" s="150">
        <v>989.30399999999997</v>
      </c>
      <c r="S244" s="150"/>
      <c r="T244" s="150"/>
      <c r="U244" s="150"/>
      <c r="V244" s="150"/>
      <c r="W244" s="151"/>
    </row>
    <row r="245" spans="1:23">
      <c r="A245" s="154" t="s">
        <v>447</v>
      </c>
      <c r="B245" s="154" t="s">
        <v>27</v>
      </c>
      <c r="C245" s="150">
        <v>36</v>
      </c>
      <c r="D245" s="150">
        <v>1893.0555555555557</v>
      </c>
      <c r="E245" s="150">
        <v>1450</v>
      </c>
      <c r="F245" s="150">
        <v>1500</v>
      </c>
      <c r="G245" s="150">
        <v>1800</v>
      </c>
      <c r="H245" s="150">
        <v>2000</v>
      </c>
      <c r="I245" s="151">
        <v>2500</v>
      </c>
      <c r="J245" s="152">
        <v>24</v>
      </c>
      <c r="K245" s="150">
        <v>1954.1666666666667</v>
      </c>
      <c r="L245" s="150">
        <v>1400</v>
      </c>
      <c r="M245" s="150">
        <v>1500</v>
      </c>
      <c r="N245" s="150">
        <v>1825</v>
      </c>
      <c r="O245" s="150">
        <v>2225</v>
      </c>
      <c r="P245" s="151">
        <v>2849.9999999999995</v>
      </c>
      <c r="Q245" s="152">
        <v>32</v>
      </c>
      <c r="R245" s="150">
        <v>1301.9335625000001</v>
      </c>
      <c r="S245" s="150">
        <v>981.20799999999997</v>
      </c>
      <c r="T245" s="150">
        <v>1118.826</v>
      </c>
      <c r="U245" s="150">
        <v>1250.259</v>
      </c>
      <c r="V245" s="150">
        <v>1502.9519999999998</v>
      </c>
      <c r="W245" s="151">
        <v>1764.3840000000002</v>
      </c>
    </row>
    <row r="246" spans="1:23">
      <c r="A246" s="154" t="s">
        <v>447</v>
      </c>
      <c r="B246" s="154" t="s">
        <v>28</v>
      </c>
      <c r="C246" s="150">
        <v>2</v>
      </c>
      <c r="D246" s="150">
        <v>2250</v>
      </c>
      <c r="E246" s="150"/>
      <c r="F246" s="150"/>
      <c r="G246" s="150"/>
      <c r="H246" s="150"/>
      <c r="I246" s="151"/>
      <c r="J246" s="152">
        <v>2</v>
      </c>
      <c r="K246" s="150">
        <v>1750</v>
      </c>
      <c r="L246" s="150"/>
      <c r="M246" s="150"/>
      <c r="N246" s="150"/>
      <c r="O246" s="150"/>
      <c r="P246" s="151"/>
      <c r="Q246" s="152">
        <v>2</v>
      </c>
      <c r="R246" s="150">
        <v>1493.88</v>
      </c>
      <c r="S246" s="150"/>
      <c r="T246" s="150"/>
      <c r="U246" s="150"/>
      <c r="V246" s="150"/>
      <c r="W246" s="151"/>
    </row>
    <row r="247" spans="1:23">
      <c r="A247" s="154" t="s">
        <v>447</v>
      </c>
      <c r="B247" s="154" t="s">
        <v>29</v>
      </c>
      <c r="C247" s="150">
        <v>5</v>
      </c>
      <c r="D247" s="150">
        <v>1980</v>
      </c>
      <c r="E247" s="150"/>
      <c r="F247" s="150"/>
      <c r="G247" s="150"/>
      <c r="H247" s="150"/>
      <c r="I247" s="151"/>
      <c r="J247" s="152">
        <v>4</v>
      </c>
      <c r="K247" s="150">
        <v>1950</v>
      </c>
      <c r="L247" s="150"/>
      <c r="M247" s="150"/>
      <c r="N247" s="150"/>
      <c r="O247" s="150"/>
      <c r="P247" s="151"/>
      <c r="Q247" s="152">
        <v>6</v>
      </c>
      <c r="R247" s="150">
        <v>1497.5156666666669</v>
      </c>
      <c r="S247" s="150">
        <v>1337.2930000000001</v>
      </c>
      <c r="T247" s="150">
        <v>1401</v>
      </c>
      <c r="U247" s="150">
        <v>1528.4670000000001</v>
      </c>
      <c r="V247" s="150">
        <v>1556.934</v>
      </c>
      <c r="W247" s="151">
        <v>1626.7869999999998</v>
      </c>
    </row>
    <row r="248" spans="1:23">
      <c r="A248" s="154" t="s">
        <v>447</v>
      </c>
      <c r="B248" s="154" t="s">
        <v>30</v>
      </c>
      <c r="C248" s="150">
        <v>21</v>
      </c>
      <c r="D248" s="150">
        <v>1716.6666666666667</v>
      </c>
      <c r="E248" s="150">
        <v>1200</v>
      </c>
      <c r="F248" s="150">
        <v>1500</v>
      </c>
      <c r="G248" s="150">
        <v>1700</v>
      </c>
      <c r="H248" s="150">
        <v>2000</v>
      </c>
      <c r="I248" s="151">
        <v>2000</v>
      </c>
      <c r="J248" s="152">
        <v>14</v>
      </c>
      <c r="K248" s="150">
        <v>1764.2857142857142</v>
      </c>
      <c r="L248" s="150">
        <v>1360</v>
      </c>
      <c r="M248" s="150">
        <v>1500</v>
      </c>
      <c r="N248" s="150">
        <v>1600</v>
      </c>
      <c r="O248" s="150">
        <v>2000</v>
      </c>
      <c r="P248" s="151">
        <v>2410.0000000000005</v>
      </c>
      <c r="Q248" s="152">
        <v>18</v>
      </c>
      <c r="R248" s="150">
        <v>1069.9085777777777</v>
      </c>
      <c r="S248" s="150">
        <v>817</v>
      </c>
      <c r="T248" s="150">
        <v>930.92000000000007</v>
      </c>
      <c r="U248" s="150">
        <v>1059.3690000000001</v>
      </c>
      <c r="V248" s="150">
        <v>1204.836</v>
      </c>
      <c r="W248" s="151">
        <v>1306.586</v>
      </c>
    </row>
    <row r="249" spans="1:23">
      <c r="A249" s="154" t="s">
        <v>447</v>
      </c>
      <c r="B249" s="154" t="s">
        <v>31</v>
      </c>
      <c r="C249" s="150">
        <v>17</v>
      </c>
      <c r="D249" s="150">
        <v>1500</v>
      </c>
      <c r="E249" s="150">
        <v>1080</v>
      </c>
      <c r="F249" s="150">
        <v>1400</v>
      </c>
      <c r="G249" s="150">
        <v>1500</v>
      </c>
      <c r="H249" s="150">
        <v>1600</v>
      </c>
      <c r="I249" s="151">
        <v>1800</v>
      </c>
      <c r="J249" s="152">
        <v>10</v>
      </c>
      <c r="K249" s="150">
        <v>1530</v>
      </c>
      <c r="L249" s="150">
        <v>890</v>
      </c>
      <c r="M249" s="150">
        <v>1500</v>
      </c>
      <c r="N249" s="150">
        <v>1550</v>
      </c>
      <c r="O249" s="150">
        <v>1600</v>
      </c>
      <c r="P249" s="151">
        <v>1869.9999999999998</v>
      </c>
      <c r="Q249" s="152">
        <v>13</v>
      </c>
      <c r="R249" s="150">
        <v>1198.9999076923077</v>
      </c>
      <c r="S249" s="150">
        <v>840.30399999999997</v>
      </c>
      <c r="T249" s="150">
        <v>979.12</v>
      </c>
      <c r="U249" s="150">
        <v>1096.922</v>
      </c>
      <c r="V249" s="150">
        <v>1244</v>
      </c>
      <c r="W249" s="151">
        <v>1928.8768000000005</v>
      </c>
    </row>
    <row r="250" spans="1:23">
      <c r="A250" s="154" t="s">
        <v>447</v>
      </c>
      <c r="B250" s="154" t="s">
        <v>32</v>
      </c>
      <c r="C250" s="150">
        <v>12</v>
      </c>
      <c r="D250" s="150">
        <v>1875</v>
      </c>
      <c r="E250" s="150">
        <v>1500</v>
      </c>
      <c r="F250" s="150">
        <v>1500</v>
      </c>
      <c r="G250" s="150">
        <v>1700</v>
      </c>
      <c r="H250" s="150">
        <v>1925</v>
      </c>
      <c r="I250" s="151">
        <v>2000</v>
      </c>
      <c r="J250" s="152">
        <v>7</v>
      </c>
      <c r="K250" s="150">
        <v>1957.1428571428571</v>
      </c>
      <c r="L250" s="150">
        <v>1460</v>
      </c>
      <c r="M250" s="150">
        <v>1550</v>
      </c>
      <c r="N250" s="150">
        <v>1600</v>
      </c>
      <c r="O250" s="150">
        <v>1800</v>
      </c>
      <c r="P250" s="151">
        <v>2680.0000000000009</v>
      </c>
      <c r="Q250" s="152">
        <v>10</v>
      </c>
      <c r="R250" s="150">
        <v>1177.89932</v>
      </c>
      <c r="S250" s="150">
        <v>1040.4304</v>
      </c>
      <c r="T250" s="150">
        <v>1058.4497000000001</v>
      </c>
      <c r="U250" s="150">
        <v>1140.1058</v>
      </c>
      <c r="V250" s="150">
        <v>1286</v>
      </c>
      <c r="W250" s="151">
        <v>1325.9274</v>
      </c>
    </row>
    <row r="251" spans="1:23">
      <c r="A251" s="154" t="s">
        <v>447</v>
      </c>
      <c r="B251" s="154" t="s">
        <v>35</v>
      </c>
      <c r="C251" s="150">
        <v>14</v>
      </c>
      <c r="D251" s="150">
        <v>1564.2857142857142</v>
      </c>
      <c r="E251" s="150">
        <v>1330</v>
      </c>
      <c r="F251" s="150">
        <v>1425</v>
      </c>
      <c r="G251" s="150">
        <v>1500</v>
      </c>
      <c r="H251" s="150">
        <v>1725</v>
      </c>
      <c r="I251" s="151">
        <v>1940.0000000000002</v>
      </c>
      <c r="J251" s="152">
        <v>9</v>
      </c>
      <c r="K251" s="150">
        <v>1644.4444444444443</v>
      </c>
      <c r="L251" s="150">
        <v>1480</v>
      </c>
      <c r="M251" s="150">
        <v>1500</v>
      </c>
      <c r="N251" s="150">
        <v>1500</v>
      </c>
      <c r="O251" s="150">
        <v>1800</v>
      </c>
      <c r="P251" s="151">
        <v>1839.9999999999998</v>
      </c>
      <c r="Q251" s="152">
        <v>12</v>
      </c>
      <c r="R251" s="150">
        <v>1189.8988333333334</v>
      </c>
      <c r="S251" s="150">
        <v>859.5</v>
      </c>
      <c r="T251" s="150">
        <v>986.25</v>
      </c>
      <c r="U251" s="150">
        <v>1078.1199999999999</v>
      </c>
      <c r="V251" s="150">
        <v>1223.6589999999999</v>
      </c>
      <c r="W251" s="151">
        <v>1318.4776000000002</v>
      </c>
    </row>
    <row r="252" spans="1:23">
      <c r="A252" s="144" t="s">
        <v>437</v>
      </c>
      <c r="B252" s="144" t="s">
        <v>594</v>
      </c>
      <c r="C252" s="145">
        <v>12</v>
      </c>
      <c r="D252" s="145">
        <v>2205</v>
      </c>
      <c r="E252" s="145">
        <v>1500</v>
      </c>
      <c r="F252" s="145">
        <v>1500</v>
      </c>
      <c r="G252" s="145">
        <v>2000</v>
      </c>
      <c r="H252" s="145">
        <v>2575</v>
      </c>
      <c r="I252" s="146">
        <v>2980</v>
      </c>
      <c r="J252" s="147">
        <v>10</v>
      </c>
      <c r="K252" s="145">
        <v>2490</v>
      </c>
      <c r="L252" s="145">
        <v>1950</v>
      </c>
      <c r="M252" s="145">
        <v>2000</v>
      </c>
      <c r="N252" s="145">
        <v>2300</v>
      </c>
      <c r="O252" s="145">
        <v>2725</v>
      </c>
      <c r="P252" s="146">
        <v>3550</v>
      </c>
      <c r="Q252" s="147">
        <v>10</v>
      </c>
      <c r="R252" s="145">
        <v>1855.1479999999999</v>
      </c>
      <c r="S252" s="145">
        <v>1011.316</v>
      </c>
      <c r="T252" s="145">
        <v>1182.94</v>
      </c>
      <c r="U252" s="145">
        <v>1831.6</v>
      </c>
      <c r="V252" s="145">
        <v>2350</v>
      </c>
      <c r="W252" s="146">
        <v>2769.3279999999995</v>
      </c>
    </row>
    <row r="253" spans="1:23">
      <c r="A253" s="154" t="s">
        <v>437</v>
      </c>
      <c r="B253" s="154" t="s">
        <v>21</v>
      </c>
      <c r="C253" s="150">
        <v>2</v>
      </c>
      <c r="D253" s="150">
        <v>3250</v>
      </c>
      <c r="E253" s="150"/>
      <c r="F253" s="150"/>
      <c r="G253" s="150"/>
      <c r="H253" s="150"/>
      <c r="I253" s="151"/>
      <c r="J253" s="152">
        <v>1</v>
      </c>
      <c r="K253" s="150"/>
      <c r="L253" s="150"/>
      <c r="M253" s="150"/>
      <c r="N253" s="150"/>
      <c r="O253" s="150"/>
      <c r="P253" s="151"/>
      <c r="Q253" s="152">
        <v>2</v>
      </c>
      <c r="R253" s="150">
        <v>2246.64</v>
      </c>
      <c r="S253" s="150"/>
      <c r="T253" s="150"/>
      <c r="U253" s="150"/>
      <c r="V253" s="150"/>
      <c r="W253" s="151"/>
    </row>
    <row r="254" spans="1:23">
      <c r="A254" s="154" t="s">
        <v>437</v>
      </c>
      <c r="B254" s="154" t="s">
        <v>22</v>
      </c>
      <c r="C254" s="150">
        <v>2</v>
      </c>
      <c r="D254" s="150">
        <v>1750</v>
      </c>
      <c r="E254" s="150"/>
      <c r="F254" s="150"/>
      <c r="G254" s="150"/>
      <c r="H254" s="150"/>
      <c r="I254" s="151"/>
      <c r="J254" s="152">
        <v>2</v>
      </c>
      <c r="K254" s="150">
        <v>2000</v>
      </c>
      <c r="L254" s="150"/>
      <c r="M254" s="150"/>
      <c r="N254" s="150"/>
      <c r="O254" s="150"/>
      <c r="P254" s="151"/>
      <c r="Q254" s="152">
        <v>1</v>
      </c>
      <c r="R254" s="150"/>
      <c r="S254" s="150"/>
      <c r="T254" s="150"/>
      <c r="U254" s="150"/>
      <c r="V254" s="150"/>
      <c r="W254" s="151"/>
    </row>
    <row r="255" spans="1:23">
      <c r="A255" s="154" t="s">
        <v>437</v>
      </c>
      <c r="B255" s="154" t="s">
        <v>27</v>
      </c>
      <c r="C255" s="150">
        <v>3</v>
      </c>
      <c r="D255" s="150">
        <v>2100</v>
      </c>
      <c r="E255" s="150"/>
      <c r="F255" s="150"/>
      <c r="G255" s="150"/>
      <c r="H255" s="150"/>
      <c r="I255" s="151"/>
      <c r="J255" s="152">
        <v>3</v>
      </c>
      <c r="K255" s="150">
        <v>2266.6666666666665</v>
      </c>
      <c r="L255" s="150"/>
      <c r="M255" s="150"/>
      <c r="N255" s="150"/>
      <c r="O255" s="150"/>
      <c r="P255" s="151"/>
      <c r="Q255" s="152">
        <v>2</v>
      </c>
      <c r="R255" s="150">
        <v>1628.12</v>
      </c>
      <c r="S255" s="150"/>
      <c r="T255" s="150"/>
      <c r="U255" s="150"/>
      <c r="V255" s="150"/>
      <c r="W255" s="151"/>
    </row>
    <row r="256" spans="1:23">
      <c r="A256" s="154" t="s">
        <v>437</v>
      </c>
      <c r="B256" s="154" t="s">
        <v>29</v>
      </c>
      <c r="C256" s="150">
        <v>2</v>
      </c>
      <c r="D256" s="150">
        <v>2030</v>
      </c>
      <c r="E256" s="150"/>
      <c r="F256" s="150"/>
      <c r="G256" s="150"/>
      <c r="H256" s="150"/>
      <c r="I256" s="151"/>
      <c r="J256" s="152">
        <v>2</v>
      </c>
      <c r="K256" s="150">
        <v>2250</v>
      </c>
      <c r="L256" s="150"/>
      <c r="M256" s="150"/>
      <c r="N256" s="150"/>
      <c r="O256" s="150"/>
      <c r="P256" s="151"/>
      <c r="Q256" s="152">
        <v>2</v>
      </c>
      <c r="R256" s="150">
        <v>1525.6399999999999</v>
      </c>
      <c r="S256" s="150"/>
      <c r="T256" s="150"/>
      <c r="U256" s="150"/>
      <c r="V256" s="150"/>
      <c r="W256" s="151"/>
    </row>
    <row r="257" spans="1:23">
      <c r="A257" s="144" t="s">
        <v>365</v>
      </c>
      <c r="B257" s="144" t="s">
        <v>594</v>
      </c>
      <c r="C257" s="145">
        <v>12</v>
      </c>
      <c r="D257" s="145">
        <v>1876.6666666666667</v>
      </c>
      <c r="E257" s="145">
        <v>1110</v>
      </c>
      <c r="F257" s="145">
        <v>1425</v>
      </c>
      <c r="G257" s="145">
        <v>1850</v>
      </c>
      <c r="H257" s="145">
        <v>2500</v>
      </c>
      <c r="I257" s="146">
        <v>2680</v>
      </c>
      <c r="J257" s="147">
        <v>12</v>
      </c>
      <c r="K257" s="145">
        <v>2226.6666666666665</v>
      </c>
      <c r="L257" s="145">
        <v>1520</v>
      </c>
      <c r="M257" s="145">
        <v>1925</v>
      </c>
      <c r="N257" s="145">
        <v>2050</v>
      </c>
      <c r="O257" s="145">
        <v>3000</v>
      </c>
      <c r="P257" s="146">
        <v>3000</v>
      </c>
      <c r="Q257" s="147">
        <v>13</v>
      </c>
      <c r="R257" s="145">
        <v>1538.3235999999999</v>
      </c>
      <c r="S257" s="145">
        <v>903.38815999999997</v>
      </c>
      <c r="T257" s="145">
        <v>993</v>
      </c>
      <c r="U257" s="145">
        <v>1337.8799999999999</v>
      </c>
      <c r="V257" s="145">
        <v>1525.6399999999999</v>
      </c>
      <c r="W257" s="146">
        <v>2421.5680000000007</v>
      </c>
    </row>
    <row r="258" spans="1:23">
      <c r="A258" s="154" t="s">
        <v>365</v>
      </c>
      <c r="B258" s="154" t="s">
        <v>27</v>
      </c>
      <c r="C258" s="150">
        <v>2</v>
      </c>
      <c r="D258" s="150">
        <v>1900</v>
      </c>
      <c r="E258" s="150"/>
      <c r="F258" s="150"/>
      <c r="G258" s="150"/>
      <c r="H258" s="150"/>
      <c r="I258" s="151"/>
      <c r="J258" s="152">
        <v>1</v>
      </c>
      <c r="K258" s="150"/>
      <c r="L258" s="150"/>
      <c r="M258" s="150"/>
      <c r="N258" s="150"/>
      <c r="O258" s="150"/>
      <c r="P258" s="151"/>
      <c r="Q258" s="152">
        <v>2</v>
      </c>
      <c r="R258" s="150">
        <v>1194.54</v>
      </c>
      <c r="S258" s="150"/>
      <c r="T258" s="150"/>
      <c r="U258" s="150"/>
      <c r="V258" s="150"/>
      <c r="W258" s="151"/>
    </row>
    <row r="259" spans="1:23">
      <c r="A259" s="154" t="s">
        <v>365</v>
      </c>
      <c r="B259" s="154" t="s">
        <v>28</v>
      </c>
      <c r="C259" s="150">
        <v>3</v>
      </c>
      <c r="D259" s="150">
        <v>2100</v>
      </c>
      <c r="E259" s="150"/>
      <c r="F259" s="150"/>
      <c r="G259" s="150"/>
      <c r="H259" s="150"/>
      <c r="I259" s="151"/>
      <c r="J259" s="152">
        <v>3</v>
      </c>
      <c r="K259" s="150">
        <v>2366.6666666666665</v>
      </c>
      <c r="L259" s="150"/>
      <c r="M259" s="150"/>
      <c r="N259" s="150"/>
      <c r="O259" s="150"/>
      <c r="P259" s="151"/>
      <c r="Q259" s="152">
        <v>4</v>
      </c>
      <c r="R259" s="150">
        <v>1647.3564999999999</v>
      </c>
      <c r="S259" s="150"/>
      <c r="T259" s="150"/>
      <c r="U259" s="150"/>
      <c r="V259" s="150"/>
      <c r="W259" s="151"/>
    </row>
    <row r="260" spans="1:23">
      <c r="A260" s="154" t="s">
        <v>365</v>
      </c>
      <c r="B260" s="154" t="s">
        <v>35</v>
      </c>
      <c r="C260" s="150">
        <v>2</v>
      </c>
      <c r="D260" s="150">
        <v>1600</v>
      </c>
      <c r="E260" s="150"/>
      <c r="F260" s="150"/>
      <c r="G260" s="150"/>
      <c r="H260" s="150"/>
      <c r="I260" s="151"/>
      <c r="J260" s="152">
        <v>2</v>
      </c>
      <c r="K260" s="150">
        <v>2000</v>
      </c>
      <c r="L260" s="150"/>
      <c r="M260" s="150"/>
      <c r="N260" s="150"/>
      <c r="O260" s="150"/>
      <c r="P260" s="151"/>
      <c r="Q260" s="152">
        <v>2</v>
      </c>
      <c r="R260" s="150">
        <v>950.97040000000004</v>
      </c>
      <c r="S260" s="150"/>
      <c r="T260" s="150"/>
      <c r="U260" s="150"/>
      <c r="V260" s="150"/>
      <c r="W260" s="151"/>
    </row>
    <row r="261" spans="1:23">
      <c r="A261" s="144" t="s">
        <v>452</v>
      </c>
      <c r="B261" s="144" t="s">
        <v>594</v>
      </c>
      <c r="C261" s="145">
        <v>212</v>
      </c>
      <c r="D261" s="145">
        <v>2375.0471698113206</v>
      </c>
      <c r="E261" s="145">
        <v>1500</v>
      </c>
      <c r="F261" s="145">
        <v>1800</v>
      </c>
      <c r="G261" s="145">
        <v>2300</v>
      </c>
      <c r="H261" s="145">
        <v>2600</v>
      </c>
      <c r="I261" s="146">
        <v>3290.0000000000005</v>
      </c>
      <c r="J261" s="147">
        <v>136</v>
      </c>
      <c r="K261" s="145">
        <v>2523.8161764705883</v>
      </c>
      <c r="L261" s="145">
        <v>1700</v>
      </c>
      <c r="M261" s="145">
        <v>2000</v>
      </c>
      <c r="N261" s="145">
        <v>2500</v>
      </c>
      <c r="O261" s="145">
        <v>3000</v>
      </c>
      <c r="P261" s="146">
        <v>3500</v>
      </c>
      <c r="Q261" s="147">
        <v>182</v>
      </c>
      <c r="R261" s="145">
        <v>1886.0865611428571</v>
      </c>
      <c r="S261" s="145">
        <v>1057.30404</v>
      </c>
      <c r="T261" s="145">
        <v>1323.6416999999999</v>
      </c>
      <c r="U261" s="145">
        <v>1699.6695999999999</v>
      </c>
      <c r="V261" s="145">
        <v>2100</v>
      </c>
      <c r="W261" s="146">
        <v>2768.6880000000006</v>
      </c>
    </row>
    <row r="262" spans="1:23">
      <c r="A262" s="154" t="s">
        <v>452</v>
      </c>
      <c r="B262" s="154" t="s">
        <v>21</v>
      </c>
      <c r="C262" s="150">
        <v>1</v>
      </c>
      <c r="D262" s="150"/>
      <c r="E262" s="150"/>
      <c r="F262" s="150"/>
      <c r="G262" s="150"/>
      <c r="H262" s="150"/>
      <c r="I262" s="151"/>
      <c r="J262" s="152">
        <v>1</v>
      </c>
      <c r="K262" s="150"/>
      <c r="L262" s="150"/>
      <c r="M262" s="150"/>
      <c r="N262" s="150"/>
      <c r="O262" s="150"/>
      <c r="P262" s="151"/>
      <c r="Q262" s="152">
        <v>2</v>
      </c>
      <c r="R262" s="150">
        <v>3392.4</v>
      </c>
      <c r="S262" s="150"/>
      <c r="T262" s="150"/>
      <c r="U262" s="150"/>
      <c r="V262" s="150"/>
      <c r="W262" s="151"/>
    </row>
    <row r="263" spans="1:23">
      <c r="A263" s="154" t="s">
        <v>452</v>
      </c>
      <c r="B263" s="154" t="s">
        <v>24</v>
      </c>
      <c r="C263" s="150">
        <v>37</v>
      </c>
      <c r="D263" s="150">
        <v>2937.8378378378379</v>
      </c>
      <c r="E263" s="150">
        <v>2000</v>
      </c>
      <c r="F263" s="150">
        <v>2000</v>
      </c>
      <c r="G263" s="150">
        <v>2600</v>
      </c>
      <c r="H263" s="150">
        <v>3300</v>
      </c>
      <c r="I263" s="151">
        <v>4079.9999999999995</v>
      </c>
      <c r="J263" s="152">
        <v>23</v>
      </c>
      <c r="K263" s="150">
        <v>2843.478260869565</v>
      </c>
      <c r="L263" s="150">
        <v>2020</v>
      </c>
      <c r="M263" s="150">
        <v>2400</v>
      </c>
      <c r="N263" s="150">
        <v>2800</v>
      </c>
      <c r="O263" s="150">
        <v>3300</v>
      </c>
      <c r="P263" s="151">
        <v>3660</v>
      </c>
      <c r="Q263" s="152">
        <v>35</v>
      </c>
      <c r="R263" s="150">
        <v>2385.7522628571428</v>
      </c>
      <c r="S263" s="150">
        <v>1365.2925600000001</v>
      </c>
      <c r="T263" s="150">
        <v>1497.173</v>
      </c>
      <c r="U263" s="150">
        <v>1907</v>
      </c>
      <c r="V263" s="150">
        <v>2556.7640000000001</v>
      </c>
      <c r="W263" s="151">
        <v>4383.1283199999998</v>
      </c>
    </row>
    <row r="264" spans="1:23">
      <c r="A264" s="154" t="s">
        <v>452</v>
      </c>
      <c r="B264" s="154" t="s">
        <v>25</v>
      </c>
      <c r="C264" s="150">
        <v>13</v>
      </c>
      <c r="D264" s="150">
        <v>3015.3846153846152</v>
      </c>
      <c r="E264" s="150">
        <v>2500</v>
      </c>
      <c r="F264" s="150">
        <v>2500</v>
      </c>
      <c r="G264" s="150">
        <v>3000</v>
      </c>
      <c r="H264" s="150">
        <v>3500</v>
      </c>
      <c r="I264" s="151">
        <v>3580</v>
      </c>
      <c r="J264" s="152">
        <v>9</v>
      </c>
      <c r="K264" s="150">
        <v>3111.1111111111113</v>
      </c>
      <c r="L264" s="150">
        <v>2400</v>
      </c>
      <c r="M264" s="150">
        <v>2700</v>
      </c>
      <c r="N264" s="150">
        <v>3000</v>
      </c>
      <c r="O264" s="150">
        <v>3500</v>
      </c>
      <c r="P264" s="151">
        <v>3939.9999999999995</v>
      </c>
      <c r="Q264" s="152">
        <v>12</v>
      </c>
      <c r="R264" s="150">
        <v>2308.937566666667</v>
      </c>
      <c r="S264" s="150">
        <v>1468.6592000000001</v>
      </c>
      <c r="T264" s="150">
        <v>1896.1880000000001</v>
      </c>
      <c r="U264" s="150">
        <v>2390.7199999999998</v>
      </c>
      <c r="V264" s="150">
        <v>2613.2112000000002</v>
      </c>
      <c r="W264" s="151">
        <v>3312.6124800000002</v>
      </c>
    </row>
    <row r="265" spans="1:23">
      <c r="A265" s="154" t="s">
        <v>452</v>
      </c>
      <c r="B265" s="154" t="s">
        <v>26</v>
      </c>
      <c r="C265" s="150">
        <v>3</v>
      </c>
      <c r="D265" s="150">
        <v>2366.6666666666665</v>
      </c>
      <c r="E265" s="150"/>
      <c r="F265" s="150"/>
      <c r="G265" s="150"/>
      <c r="H265" s="150"/>
      <c r="I265" s="151"/>
      <c r="J265" s="152">
        <v>2</v>
      </c>
      <c r="K265" s="150">
        <v>2550</v>
      </c>
      <c r="L265" s="150"/>
      <c r="M265" s="150"/>
      <c r="N265" s="150"/>
      <c r="O265" s="150"/>
      <c r="P265" s="151"/>
      <c r="Q265" s="152">
        <v>2</v>
      </c>
      <c r="R265" s="150">
        <v>1512.1841999999999</v>
      </c>
      <c r="S265" s="150"/>
      <c r="T265" s="150"/>
      <c r="U265" s="150"/>
      <c r="V265" s="150"/>
      <c r="W265" s="151"/>
    </row>
    <row r="266" spans="1:23">
      <c r="A266" s="154" t="s">
        <v>452</v>
      </c>
      <c r="B266" s="154" t="s">
        <v>27</v>
      </c>
      <c r="C266" s="150">
        <v>82</v>
      </c>
      <c r="D266" s="150">
        <v>2393.560975609756</v>
      </c>
      <c r="E266" s="150">
        <v>1600</v>
      </c>
      <c r="F266" s="150">
        <v>2000</v>
      </c>
      <c r="G266" s="150">
        <v>2500</v>
      </c>
      <c r="H266" s="150">
        <v>2500</v>
      </c>
      <c r="I266" s="151">
        <v>3000</v>
      </c>
      <c r="J266" s="152">
        <v>55</v>
      </c>
      <c r="K266" s="150">
        <v>2479.8545454545456</v>
      </c>
      <c r="L266" s="150">
        <v>1940</v>
      </c>
      <c r="M266" s="150">
        <v>2000</v>
      </c>
      <c r="N266" s="150">
        <v>2500</v>
      </c>
      <c r="O266" s="150">
        <v>2750</v>
      </c>
      <c r="P266" s="151">
        <v>3120.0000000000005</v>
      </c>
      <c r="Q266" s="152">
        <v>72</v>
      </c>
      <c r="R266" s="150">
        <v>1816.6558833333331</v>
      </c>
      <c r="S266" s="150">
        <v>1075.2043600000002</v>
      </c>
      <c r="T266" s="150">
        <v>1455.0955000000001</v>
      </c>
      <c r="U266" s="150">
        <v>1743.5</v>
      </c>
      <c r="V266" s="150">
        <v>2085.7103999999999</v>
      </c>
      <c r="W266" s="151">
        <v>2460.1280000000006</v>
      </c>
    </row>
    <row r="267" spans="1:23">
      <c r="A267" s="154" t="s">
        <v>452</v>
      </c>
      <c r="B267" s="154" t="s">
        <v>28</v>
      </c>
      <c r="C267" s="150">
        <v>28</v>
      </c>
      <c r="D267" s="150">
        <v>2096.4285714285716</v>
      </c>
      <c r="E267" s="150">
        <v>1570</v>
      </c>
      <c r="F267" s="150">
        <v>1750</v>
      </c>
      <c r="G267" s="150">
        <v>2000</v>
      </c>
      <c r="H267" s="150">
        <v>2500</v>
      </c>
      <c r="I267" s="151">
        <v>2650.0000000000005</v>
      </c>
      <c r="J267" s="152">
        <v>18</v>
      </c>
      <c r="K267" s="150">
        <v>2377.7777777777778</v>
      </c>
      <c r="L267" s="150">
        <v>1770</v>
      </c>
      <c r="M267" s="150">
        <v>1800</v>
      </c>
      <c r="N267" s="150">
        <v>2000</v>
      </c>
      <c r="O267" s="150">
        <v>2725</v>
      </c>
      <c r="P267" s="151">
        <v>3500</v>
      </c>
      <c r="Q267" s="152">
        <v>21</v>
      </c>
      <c r="R267" s="150">
        <v>1579.3199161904759</v>
      </c>
      <c r="S267" s="150">
        <v>1056</v>
      </c>
      <c r="T267" s="150">
        <v>1156.3779999999999</v>
      </c>
      <c r="U267" s="150">
        <v>1581.18</v>
      </c>
      <c r="V267" s="150">
        <v>1900</v>
      </c>
      <c r="W267" s="151">
        <v>2300</v>
      </c>
    </row>
    <row r="268" spans="1:23">
      <c r="A268" s="154" t="s">
        <v>452</v>
      </c>
      <c r="B268" s="154" t="s">
        <v>29</v>
      </c>
      <c r="C268" s="150">
        <v>4</v>
      </c>
      <c r="D268" s="150">
        <v>1537.5</v>
      </c>
      <c r="E268" s="150"/>
      <c r="F268" s="150"/>
      <c r="G268" s="150"/>
      <c r="H268" s="150"/>
      <c r="I268" s="151"/>
      <c r="J268" s="152">
        <v>1</v>
      </c>
      <c r="K268" s="150"/>
      <c r="L268" s="150"/>
      <c r="M268" s="150"/>
      <c r="N268" s="150"/>
      <c r="O268" s="150"/>
      <c r="P268" s="151"/>
      <c r="Q268" s="152">
        <v>4</v>
      </c>
      <c r="R268" s="150">
        <v>1222.1599999999999</v>
      </c>
      <c r="S268" s="150"/>
      <c r="T268" s="150"/>
      <c r="U268" s="150"/>
      <c r="V268" s="150"/>
      <c r="W268" s="151"/>
    </row>
    <row r="269" spans="1:23">
      <c r="A269" s="142" t="s">
        <v>452</v>
      </c>
      <c r="B269" s="142" t="s">
        <v>30</v>
      </c>
      <c r="C269" s="150">
        <v>13</v>
      </c>
      <c r="D269" s="150">
        <v>1691.3846153846155</v>
      </c>
      <c r="E269" s="150">
        <v>1220</v>
      </c>
      <c r="F269" s="150">
        <v>1300</v>
      </c>
      <c r="G269" s="150">
        <v>1500</v>
      </c>
      <c r="H269" s="150">
        <v>1900</v>
      </c>
      <c r="I269" s="151">
        <v>2400.0000000000005</v>
      </c>
      <c r="J269" s="152">
        <v>8</v>
      </c>
      <c r="K269" s="150">
        <v>1987.125</v>
      </c>
      <c r="L269" s="150">
        <v>1440</v>
      </c>
      <c r="M269" s="150">
        <v>1575</v>
      </c>
      <c r="N269" s="150">
        <v>2050</v>
      </c>
      <c r="O269" s="150">
        <v>2277.25</v>
      </c>
      <c r="P269" s="151">
        <v>2562.6999999999998</v>
      </c>
      <c r="Q269" s="152">
        <v>9</v>
      </c>
      <c r="R269" s="150">
        <v>1244.1513333333332</v>
      </c>
      <c r="S269" s="150">
        <v>973.29600000000005</v>
      </c>
      <c r="T269" s="150">
        <v>979.12</v>
      </c>
      <c r="U269" s="150">
        <v>1174.5288</v>
      </c>
      <c r="V269" s="150">
        <v>1494.346</v>
      </c>
      <c r="W269" s="151">
        <v>1595.5327999999997</v>
      </c>
    </row>
    <row r="270" spans="1:23">
      <c r="A270" s="142" t="s">
        <v>452</v>
      </c>
      <c r="B270" s="142" t="s">
        <v>31</v>
      </c>
      <c r="C270" s="150">
        <v>7</v>
      </c>
      <c r="D270" s="150">
        <v>1671.4285714285713</v>
      </c>
      <c r="E270" s="150">
        <v>1260</v>
      </c>
      <c r="F270" s="150">
        <v>1300</v>
      </c>
      <c r="G270" s="150">
        <v>1600</v>
      </c>
      <c r="H270" s="150">
        <v>1900</v>
      </c>
      <c r="I270" s="151">
        <v>2200</v>
      </c>
      <c r="J270" s="152">
        <v>6</v>
      </c>
      <c r="K270" s="150">
        <v>1800</v>
      </c>
      <c r="L270" s="150">
        <v>1300</v>
      </c>
      <c r="M270" s="150">
        <v>1425</v>
      </c>
      <c r="N270" s="150">
        <v>1850</v>
      </c>
      <c r="O270" s="150">
        <v>1975</v>
      </c>
      <c r="P270" s="151">
        <v>2250</v>
      </c>
      <c r="Q270" s="152">
        <v>5</v>
      </c>
      <c r="R270" s="150">
        <v>1293.9684320000001</v>
      </c>
      <c r="S270" s="150"/>
      <c r="T270" s="150"/>
      <c r="U270" s="150"/>
      <c r="V270" s="150"/>
      <c r="W270" s="151"/>
    </row>
    <row r="271" spans="1:23">
      <c r="A271" s="142" t="s">
        <v>452</v>
      </c>
      <c r="B271" s="142" t="s">
        <v>32</v>
      </c>
      <c r="C271" s="150">
        <v>10</v>
      </c>
      <c r="D271" s="150">
        <v>1990</v>
      </c>
      <c r="E271" s="150">
        <v>1590</v>
      </c>
      <c r="F271" s="150">
        <v>1700</v>
      </c>
      <c r="G271" s="150">
        <v>1800</v>
      </c>
      <c r="H271" s="150">
        <v>2225</v>
      </c>
      <c r="I271" s="151">
        <v>2550</v>
      </c>
      <c r="J271" s="152">
        <v>6</v>
      </c>
      <c r="K271" s="150">
        <v>2383.3333333333335</v>
      </c>
      <c r="L271" s="150">
        <v>1900</v>
      </c>
      <c r="M271" s="150">
        <v>2000</v>
      </c>
      <c r="N271" s="150">
        <v>2250</v>
      </c>
      <c r="O271" s="150">
        <v>2500</v>
      </c>
      <c r="P271" s="151">
        <v>3000</v>
      </c>
      <c r="Q271" s="152">
        <v>8</v>
      </c>
      <c r="R271" s="150">
        <v>1688.5926999999999</v>
      </c>
      <c r="S271" s="150">
        <v>1233.68712</v>
      </c>
      <c r="T271" s="150">
        <v>1371.9954</v>
      </c>
      <c r="U271" s="150">
        <v>1717.5</v>
      </c>
      <c r="V271" s="150">
        <v>1744.69</v>
      </c>
      <c r="W271" s="151">
        <v>2089.1319999999996</v>
      </c>
    </row>
    <row r="272" spans="1:23">
      <c r="A272" s="142" t="s">
        <v>452</v>
      </c>
      <c r="B272" s="142" t="s">
        <v>35</v>
      </c>
      <c r="C272" s="150">
        <v>8</v>
      </c>
      <c r="D272" s="150">
        <v>1737.5</v>
      </c>
      <c r="E272" s="150">
        <v>1500</v>
      </c>
      <c r="F272" s="150">
        <v>1500</v>
      </c>
      <c r="G272" s="150">
        <v>1650</v>
      </c>
      <c r="H272" s="150">
        <v>1800</v>
      </c>
      <c r="I272" s="151">
        <v>2010</v>
      </c>
      <c r="J272" s="152">
        <v>3</v>
      </c>
      <c r="K272" s="150">
        <v>1516.6666666666667</v>
      </c>
      <c r="L272" s="150"/>
      <c r="M272" s="150"/>
      <c r="N272" s="150"/>
      <c r="O272" s="150"/>
      <c r="P272" s="151"/>
      <c r="Q272" s="152">
        <v>7</v>
      </c>
      <c r="R272" s="150">
        <v>1488.4302285714286</v>
      </c>
      <c r="S272" s="150">
        <v>1206.49704</v>
      </c>
      <c r="T272" s="150">
        <v>1239.306</v>
      </c>
      <c r="U272" s="150">
        <v>1281.5519999999999</v>
      </c>
      <c r="V272" s="150">
        <v>1615.8110000000001</v>
      </c>
      <c r="W272" s="151">
        <v>2030.8902399999999</v>
      </c>
    </row>
    <row r="273" spans="1:23">
      <c r="A273" s="155" t="s">
        <v>388</v>
      </c>
      <c r="B273" s="155" t="s">
        <v>594</v>
      </c>
      <c r="C273" s="145">
        <v>538</v>
      </c>
      <c r="D273" s="145">
        <v>2268.6059479553905</v>
      </c>
      <c r="E273" s="145">
        <v>1500</v>
      </c>
      <c r="F273" s="145">
        <v>1600</v>
      </c>
      <c r="G273" s="145">
        <v>2000</v>
      </c>
      <c r="H273" s="145">
        <v>2500</v>
      </c>
      <c r="I273" s="146">
        <v>3500</v>
      </c>
      <c r="J273" s="147">
        <v>421</v>
      </c>
      <c r="K273" s="145">
        <v>2329.3254156769594</v>
      </c>
      <c r="L273" s="145">
        <v>1500</v>
      </c>
      <c r="M273" s="145">
        <v>1700</v>
      </c>
      <c r="N273" s="145">
        <v>2000</v>
      </c>
      <c r="O273" s="145">
        <v>2600</v>
      </c>
      <c r="P273" s="146">
        <v>3500</v>
      </c>
      <c r="Q273" s="147">
        <v>489</v>
      </c>
      <c r="R273" s="145">
        <v>1707.326347517384</v>
      </c>
      <c r="S273" s="145">
        <v>940.44800000000009</v>
      </c>
      <c r="T273" s="145">
        <v>1200</v>
      </c>
      <c r="U273" s="145">
        <v>1553.8039999999999</v>
      </c>
      <c r="V273" s="145">
        <v>2000</v>
      </c>
      <c r="W273" s="146">
        <v>2606.1126399999998</v>
      </c>
    </row>
    <row r="274" spans="1:23">
      <c r="A274" s="142" t="s">
        <v>388</v>
      </c>
      <c r="B274" s="142" t="s">
        <v>21</v>
      </c>
      <c r="C274" s="150">
        <v>12</v>
      </c>
      <c r="D274" s="150">
        <v>4500</v>
      </c>
      <c r="E274" s="150">
        <v>3000</v>
      </c>
      <c r="F274" s="150">
        <v>3000</v>
      </c>
      <c r="G274" s="150">
        <v>3500</v>
      </c>
      <c r="H274" s="150">
        <v>4500</v>
      </c>
      <c r="I274" s="151">
        <v>8700</v>
      </c>
      <c r="J274" s="152">
        <v>6</v>
      </c>
      <c r="K274" s="150">
        <v>4800</v>
      </c>
      <c r="L274" s="150">
        <v>2900</v>
      </c>
      <c r="M274" s="150">
        <v>3125</v>
      </c>
      <c r="N274" s="150">
        <v>4250</v>
      </c>
      <c r="O274" s="150">
        <v>5375</v>
      </c>
      <c r="P274" s="151">
        <v>7250</v>
      </c>
      <c r="Q274" s="152">
        <v>12</v>
      </c>
      <c r="R274" s="150">
        <v>3551.2756999999997</v>
      </c>
      <c r="S274" s="150">
        <v>2012.8319999999999</v>
      </c>
      <c r="T274" s="150">
        <v>2371.44</v>
      </c>
      <c r="U274" s="150">
        <v>2934.56</v>
      </c>
      <c r="V274" s="150">
        <v>3475</v>
      </c>
      <c r="W274" s="151">
        <v>6655.048960000001</v>
      </c>
    </row>
    <row r="275" spans="1:23">
      <c r="A275" s="142" t="s">
        <v>388</v>
      </c>
      <c r="B275" s="142" t="s">
        <v>22</v>
      </c>
      <c r="C275" s="150">
        <v>18</v>
      </c>
      <c r="D275" s="150">
        <v>3461.1111111111113</v>
      </c>
      <c r="E275" s="150">
        <v>2300</v>
      </c>
      <c r="F275" s="150">
        <v>3000</v>
      </c>
      <c r="G275" s="150">
        <v>3500</v>
      </c>
      <c r="H275" s="150">
        <v>3650</v>
      </c>
      <c r="I275" s="151">
        <v>4300.0000000000009</v>
      </c>
      <c r="J275" s="152">
        <v>13</v>
      </c>
      <c r="K275" s="150">
        <v>3738.4615384615386</v>
      </c>
      <c r="L275" s="150">
        <v>2100</v>
      </c>
      <c r="M275" s="150">
        <v>2700</v>
      </c>
      <c r="N275" s="150">
        <v>3500</v>
      </c>
      <c r="O275" s="150">
        <v>4000</v>
      </c>
      <c r="P275" s="151">
        <v>6400.0000000000018</v>
      </c>
      <c r="Q275" s="152">
        <v>18</v>
      </c>
      <c r="R275" s="150">
        <v>2955.5538666666671</v>
      </c>
      <c r="S275" s="150">
        <v>1978.4</v>
      </c>
      <c r="T275" s="150">
        <v>2506.0344</v>
      </c>
      <c r="U275" s="150">
        <v>3001.8959999999997</v>
      </c>
      <c r="V275" s="150">
        <v>3237.62</v>
      </c>
      <c r="W275" s="151">
        <v>3694.0480000000002</v>
      </c>
    </row>
    <row r="276" spans="1:23">
      <c r="A276" s="142" t="s">
        <v>388</v>
      </c>
      <c r="B276" s="142" t="s">
        <v>23</v>
      </c>
      <c r="C276" s="150">
        <v>18</v>
      </c>
      <c r="D276" s="150">
        <v>3052.7777777777778</v>
      </c>
      <c r="E276" s="150">
        <v>2000</v>
      </c>
      <c r="F276" s="150">
        <v>2237.5</v>
      </c>
      <c r="G276" s="150">
        <v>3000</v>
      </c>
      <c r="H276" s="150">
        <v>3575</v>
      </c>
      <c r="I276" s="151">
        <v>4000</v>
      </c>
      <c r="J276" s="152">
        <v>15</v>
      </c>
      <c r="K276" s="150">
        <v>3130</v>
      </c>
      <c r="L276" s="150">
        <v>1940</v>
      </c>
      <c r="M276" s="150">
        <v>2175</v>
      </c>
      <c r="N276" s="150">
        <v>3000</v>
      </c>
      <c r="O276" s="150">
        <v>3950</v>
      </c>
      <c r="P276" s="151">
        <v>4000</v>
      </c>
      <c r="Q276" s="152">
        <v>17</v>
      </c>
      <c r="R276" s="150">
        <v>2266.4160000000002</v>
      </c>
      <c r="S276" s="150">
        <v>1269.2128</v>
      </c>
      <c r="T276" s="150">
        <v>1850.8799999999999</v>
      </c>
      <c r="U276" s="150">
        <v>2000</v>
      </c>
      <c r="V276" s="150">
        <v>3000</v>
      </c>
      <c r="W276" s="151">
        <v>3229.7856000000002</v>
      </c>
    </row>
    <row r="277" spans="1:23">
      <c r="A277" s="142" t="s">
        <v>388</v>
      </c>
      <c r="B277" s="142" t="s">
        <v>24</v>
      </c>
      <c r="C277" s="150">
        <v>26</v>
      </c>
      <c r="D277" s="150">
        <v>2976.9230769230771</v>
      </c>
      <c r="E277" s="150">
        <v>2000</v>
      </c>
      <c r="F277" s="150">
        <v>2500</v>
      </c>
      <c r="G277" s="150">
        <v>2600</v>
      </c>
      <c r="H277" s="150">
        <v>3000</v>
      </c>
      <c r="I277" s="151">
        <v>4400</v>
      </c>
      <c r="J277" s="152">
        <v>23</v>
      </c>
      <c r="K277" s="150">
        <v>2826.086956521739</v>
      </c>
      <c r="L277" s="150">
        <v>2020</v>
      </c>
      <c r="M277" s="150">
        <v>2450</v>
      </c>
      <c r="N277" s="150">
        <v>2500</v>
      </c>
      <c r="O277" s="150">
        <v>3000</v>
      </c>
      <c r="P277" s="151">
        <v>3900.0000000000005</v>
      </c>
      <c r="Q277" s="152">
        <v>25</v>
      </c>
      <c r="R277" s="150">
        <v>2068.428144</v>
      </c>
      <c r="S277" s="150">
        <v>1517.7664</v>
      </c>
      <c r="T277" s="150">
        <v>1696.6399999999999</v>
      </c>
      <c r="U277" s="150">
        <v>2005.12</v>
      </c>
      <c r="V277" s="150">
        <v>2467.84</v>
      </c>
      <c r="W277" s="151">
        <v>2844.28</v>
      </c>
    </row>
    <row r="278" spans="1:23">
      <c r="A278" s="142" t="s">
        <v>388</v>
      </c>
      <c r="B278" s="142" t="s">
        <v>25</v>
      </c>
      <c r="C278" s="150">
        <v>56</v>
      </c>
      <c r="D278" s="150">
        <v>2960.9464285714284</v>
      </c>
      <c r="E278" s="150">
        <v>2156.5</v>
      </c>
      <c r="F278" s="150">
        <v>2500</v>
      </c>
      <c r="G278" s="150">
        <v>2750</v>
      </c>
      <c r="H278" s="150">
        <v>3200</v>
      </c>
      <c r="I278" s="151">
        <v>4000</v>
      </c>
      <c r="J278" s="152">
        <v>42</v>
      </c>
      <c r="K278" s="150">
        <v>2977.3809523809523</v>
      </c>
      <c r="L278" s="150">
        <v>2000</v>
      </c>
      <c r="M278" s="150">
        <v>2500</v>
      </c>
      <c r="N278" s="150">
        <v>2800</v>
      </c>
      <c r="O278" s="150">
        <v>3200</v>
      </c>
      <c r="P278" s="151">
        <v>3949.9999999999991</v>
      </c>
      <c r="Q278" s="152">
        <v>55</v>
      </c>
      <c r="R278" s="150">
        <v>2248.4435150545455</v>
      </c>
      <c r="S278" s="150">
        <v>1581.9684</v>
      </c>
      <c r="T278" s="150">
        <v>1740.9839999999999</v>
      </c>
      <c r="U278" s="150">
        <v>2100</v>
      </c>
      <c r="V278" s="150">
        <v>2550</v>
      </c>
      <c r="W278" s="151">
        <v>3331.5839999999998</v>
      </c>
    </row>
    <row r="279" spans="1:23">
      <c r="A279" s="142" t="s">
        <v>388</v>
      </c>
      <c r="B279" s="142" t="s">
        <v>26</v>
      </c>
      <c r="C279" s="150">
        <v>25</v>
      </c>
      <c r="D279" s="150">
        <v>2148</v>
      </c>
      <c r="E279" s="150">
        <v>1500</v>
      </c>
      <c r="F279" s="150">
        <v>1700</v>
      </c>
      <c r="G279" s="150">
        <v>2000</v>
      </c>
      <c r="H279" s="150">
        <v>2500</v>
      </c>
      <c r="I279" s="151">
        <v>2760</v>
      </c>
      <c r="J279" s="152">
        <v>20</v>
      </c>
      <c r="K279" s="150">
        <v>2245</v>
      </c>
      <c r="L279" s="150">
        <v>1490</v>
      </c>
      <c r="M279" s="150">
        <v>1675</v>
      </c>
      <c r="N279" s="150">
        <v>2100</v>
      </c>
      <c r="O279" s="150">
        <v>2500</v>
      </c>
      <c r="P279" s="151">
        <v>2650.0000000000023</v>
      </c>
      <c r="Q279" s="152">
        <v>23</v>
      </c>
      <c r="R279" s="150">
        <v>1703.8978608695654</v>
      </c>
      <c r="S279" s="150">
        <v>1009.5648</v>
      </c>
      <c r="T279" s="150">
        <v>1333.259</v>
      </c>
      <c r="U279" s="150">
        <v>1700</v>
      </c>
      <c r="V279" s="150">
        <v>1926.5</v>
      </c>
      <c r="W279" s="151">
        <v>2066.8160000000003</v>
      </c>
    </row>
    <row r="280" spans="1:23">
      <c r="A280" s="142" t="s">
        <v>388</v>
      </c>
      <c r="B280" s="142" t="s">
        <v>27</v>
      </c>
      <c r="C280" s="150">
        <v>77</v>
      </c>
      <c r="D280" s="150">
        <v>2206.4285714285716</v>
      </c>
      <c r="E280" s="150">
        <v>1500</v>
      </c>
      <c r="F280" s="150">
        <v>1900</v>
      </c>
      <c r="G280" s="150">
        <v>2100</v>
      </c>
      <c r="H280" s="150">
        <v>2500</v>
      </c>
      <c r="I280" s="151">
        <v>2880.0000000000009</v>
      </c>
      <c r="J280" s="152">
        <v>57</v>
      </c>
      <c r="K280" s="150">
        <v>2222.4561403508774</v>
      </c>
      <c r="L280" s="150">
        <v>1500</v>
      </c>
      <c r="M280" s="150">
        <v>1800</v>
      </c>
      <c r="N280" s="150">
        <v>2100</v>
      </c>
      <c r="O280" s="150">
        <v>2500</v>
      </c>
      <c r="P280" s="151">
        <v>3000</v>
      </c>
      <c r="Q280" s="152">
        <v>73</v>
      </c>
      <c r="R280" s="150">
        <v>1716.4334136986306</v>
      </c>
      <c r="S280" s="150">
        <v>1131.3435999999999</v>
      </c>
      <c r="T280" s="150">
        <v>1400</v>
      </c>
      <c r="U280" s="150">
        <v>1619.52</v>
      </c>
      <c r="V280" s="150">
        <v>1928</v>
      </c>
      <c r="W280" s="151">
        <v>2452.4159999999997</v>
      </c>
    </row>
    <row r="281" spans="1:23">
      <c r="A281" s="142" t="s">
        <v>388</v>
      </c>
      <c r="B281" s="142" t="s">
        <v>28</v>
      </c>
      <c r="C281" s="150">
        <v>43</v>
      </c>
      <c r="D281" s="150">
        <v>2401.1627906976746</v>
      </c>
      <c r="E281" s="150">
        <v>1800</v>
      </c>
      <c r="F281" s="150">
        <v>2000</v>
      </c>
      <c r="G281" s="150">
        <v>2300</v>
      </c>
      <c r="H281" s="150">
        <v>2700</v>
      </c>
      <c r="I281" s="151">
        <v>3000</v>
      </c>
      <c r="J281" s="152">
        <v>40</v>
      </c>
      <c r="K281" s="150">
        <v>2467.5</v>
      </c>
      <c r="L281" s="150">
        <v>1890</v>
      </c>
      <c r="M281" s="150">
        <v>2075</v>
      </c>
      <c r="N281" s="150">
        <v>2400</v>
      </c>
      <c r="O281" s="150">
        <v>2800</v>
      </c>
      <c r="P281" s="151">
        <v>3320.0000000000005</v>
      </c>
      <c r="Q281" s="152">
        <v>40</v>
      </c>
      <c r="R281" s="150">
        <v>1756.2085603999997</v>
      </c>
      <c r="S281" s="150">
        <v>1336.6586</v>
      </c>
      <c r="T281" s="150">
        <v>1509.2109999999998</v>
      </c>
      <c r="U281" s="150">
        <v>1673.32</v>
      </c>
      <c r="V281" s="150">
        <v>1913.3624</v>
      </c>
      <c r="W281" s="151">
        <v>2301.36</v>
      </c>
    </row>
    <row r="282" spans="1:23">
      <c r="A282" s="142" t="s">
        <v>388</v>
      </c>
      <c r="B282" s="142" t="s">
        <v>29</v>
      </c>
      <c r="C282" s="150">
        <v>11</v>
      </c>
      <c r="D282" s="150">
        <v>1972.7272727272727</v>
      </c>
      <c r="E282" s="150">
        <v>1400</v>
      </c>
      <c r="F282" s="150">
        <v>1600</v>
      </c>
      <c r="G282" s="150">
        <v>1800</v>
      </c>
      <c r="H282" s="150">
        <v>2300</v>
      </c>
      <c r="I282" s="151">
        <v>2600</v>
      </c>
      <c r="J282" s="152">
        <v>10</v>
      </c>
      <c r="K282" s="150">
        <v>2210</v>
      </c>
      <c r="L282" s="150">
        <v>1400</v>
      </c>
      <c r="M282" s="150">
        <v>1600</v>
      </c>
      <c r="N282" s="150">
        <v>2050</v>
      </c>
      <c r="O282" s="150">
        <v>2575</v>
      </c>
      <c r="P282" s="151">
        <v>3230</v>
      </c>
      <c r="Q282" s="152">
        <v>12</v>
      </c>
      <c r="R282" s="150">
        <v>1538.7253333333331</v>
      </c>
      <c r="S282" s="150">
        <v>1118.9434000000001</v>
      </c>
      <c r="T282" s="150">
        <v>1259.9395</v>
      </c>
      <c r="U282" s="150">
        <v>1425.2329999999999</v>
      </c>
      <c r="V282" s="150">
        <v>1755.94</v>
      </c>
      <c r="W282" s="151">
        <v>2190.2080000000001</v>
      </c>
    </row>
    <row r="283" spans="1:23">
      <c r="A283" s="142" t="s">
        <v>388</v>
      </c>
      <c r="B283" s="142" t="s">
        <v>30</v>
      </c>
      <c r="C283" s="150">
        <v>2</v>
      </c>
      <c r="D283" s="150">
        <v>1300</v>
      </c>
      <c r="E283" s="150"/>
      <c r="F283" s="150"/>
      <c r="G283" s="150"/>
      <c r="H283" s="150"/>
      <c r="I283" s="151"/>
      <c r="J283" s="152">
        <v>1</v>
      </c>
      <c r="K283" s="150"/>
      <c r="L283" s="150"/>
      <c r="M283" s="150"/>
      <c r="N283" s="150"/>
      <c r="O283" s="150"/>
      <c r="P283" s="151"/>
      <c r="Q283" s="152">
        <v>1</v>
      </c>
      <c r="R283" s="150"/>
      <c r="S283" s="150"/>
      <c r="T283" s="150"/>
      <c r="U283" s="150"/>
      <c r="V283" s="150"/>
      <c r="W283" s="151"/>
    </row>
    <row r="284" spans="1:23">
      <c r="A284" s="142" t="s">
        <v>388</v>
      </c>
      <c r="B284" s="142" t="s">
        <v>31</v>
      </c>
      <c r="C284" s="150">
        <v>5</v>
      </c>
      <c r="D284" s="150">
        <v>2460</v>
      </c>
      <c r="E284" s="150"/>
      <c r="F284" s="150"/>
      <c r="G284" s="150"/>
      <c r="H284" s="150"/>
      <c r="I284" s="151"/>
      <c r="J284" s="152">
        <v>5</v>
      </c>
      <c r="K284" s="150">
        <v>2800</v>
      </c>
      <c r="L284" s="150"/>
      <c r="M284" s="150"/>
      <c r="N284" s="150"/>
      <c r="O284" s="150"/>
      <c r="P284" s="151"/>
      <c r="Q284" s="152">
        <v>5</v>
      </c>
      <c r="R284" s="150">
        <v>2014.096</v>
      </c>
      <c r="S284" s="150"/>
      <c r="T284" s="150"/>
      <c r="U284" s="150"/>
      <c r="V284" s="150"/>
      <c r="W284" s="151"/>
    </row>
    <row r="285" spans="1:23">
      <c r="A285" s="142" t="s">
        <v>388</v>
      </c>
      <c r="B285" s="142" t="s">
        <v>32</v>
      </c>
      <c r="C285" s="150">
        <v>97</v>
      </c>
      <c r="D285" s="150">
        <v>1817.7319587628865</v>
      </c>
      <c r="E285" s="150">
        <v>1300</v>
      </c>
      <c r="F285" s="150">
        <v>1500</v>
      </c>
      <c r="G285" s="150">
        <v>1800</v>
      </c>
      <c r="H285" s="150">
        <v>2000</v>
      </c>
      <c r="I285" s="151">
        <v>2500</v>
      </c>
      <c r="J285" s="152">
        <v>70</v>
      </c>
      <c r="K285" s="150">
        <v>1907.1428571428571</v>
      </c>
      <c r="L285" s="150">
        <v>1500</v>
      </c>
      <c r="M285" s="150">
        <v>1562.5</v>
      </c>
      <c r="N285" s="150">
        <v>1800</v>
      </c>
      <c r="O285" s="150">
        <v>2075</v>
      </c>
      <c r="P285" s="151">
        <v>2500</v>
      </c>
      <c r="Q285" s="152">
        <v>89</v>
      </c>
      <c r="R285" s="150">
        <v>1245.4842966292138</v>
      </c>
      <c r="S285" s="150">
        <v>846</v>
      </c>
      <c r="T285" s="150">
        <v>1000</v>
      </c>
      <c r="U285" s="150">
        <v>1200</v>
      </c>
      <c r="V285" s="150">
        <v>1375.432</v>
      </c>
      <c r="W285" s="151">
        <v>1804.0064</v>
      </c>
    </row>
    <row r="286" spans="1:23">
      <c r="A286" s="142" t="s">
        <v>388</v>
      </c>
      <c r="B286" s="142" t="s">
        <v>33</v>
      </c>
      <c r="C286" s="150">
        <v>84</v>
      </c>
      <c r="D286" s="150">
        <v>1834.3095238095239</v>
      </c>
      <c r="E286" s="150">
        <v>1500</v>
      </c>
      <c r="F286" s="150">
        <v>1500</v>
      </c>
      <c r="G286" s="150">
        <v>1800</v>
      </c>
      <c r="H286" s="150">
        <v>2000</v>
      </c>
      <c r="I286" s="151">
        <v>2500</v>
      </c>
      <c r="J286" s="152">
        <v>67</v>
      </c>
      <c r="K286" s="150">
        <v>1933.0746268656717</v>
      </c>
      <c r="L286" s="150">
        <v>1500</v>
      </c>
      <c r="M286" s="150">
        <v>1600</v>
      </c>
      <c r="N286" s="150">
        <v>2000</v>
      </c>
      <c r="O286" s="150">
        <v>2000</v>
      </c>
      <c r="P286" s="151">
        <v>2500</v>
      </c>
      <c r="Q286" s="152">
        <v>74</v>
      </c>
      <c r="R286" s="150">
        <v>1315.4766782702702</v>
      </c>
      <c r="S286" s="150">
        <v>934.54463999999996</v>
      </c>
      <c r="T286" s="150">
        <v>1100</v>
      </c>
      <c r="U286" s="150">
        <v>1303.2930000000001</v>
      </c>
      <c r="V286" s="150">
        <v>1449.1952000000001</v>
      </c>
      <c r="W286" s="151">
        <v>1745.8560000000004</v>
      </c>
    </row>
    <row r="287" spans="1:23">
      <c r="A287" s="142" t="s">
        <v>388</v>
      </c>
      <c r="B287" s="142" t="s">
        <v>34</v>
      </c>
      <c r="C287" s="150">
        <v>8</v>
      </c>
      <c r="D287" s="150">
        <v>2087.5</v>
      </c>
      <c r="E287" s="150">
        <v>1770</v>
      </c>
      <c r="F287" s="150">
        <v>1950</v>
      </c>
      <c r="G287" s="150">
        <v>2000</v>
      </c>
      <c r="H287" s="150">
        <v>2275</v>
      </c>
      <c r="I287" s="151">
        <v>2500</v>
      </c>
      <c r="J287" s="152">
        <v>6</v>
      </c>
      <c r="K287" s="150">
        <v>2100</v>
      </c>
      <c r="L287" s="150">
        <v>1750</v>
      </c>
      <c r="M287" s="150">
        <v>1850</v>
      </c>
      <c r="N287" s="150">
        <v>2000</v>
      </c>
      <c r="O287" s="150">
        <v>2375</v>
      </c>
      <c r="P287" s="151">
        <v>2550</v>
      </c>
      <c r="Q287" s="152">
        <v>7</v>
      </c>
      <c r="R287" s="150">
        <v>1337.798</v>
      </c>
      <c r="S287" s="150">
        <v>1051.2955999999999</v>
      </c>
      <c r="T287" s="150">
        <v>1209.413</v>
      </c>
      <c r="U287" s="150">
        <v>1306.586</v>
      </c>
      <c r="V287" s="150">
        <v>1434.587</v>
      </c>
      <c r="W287" s="151">
        <v>1628</v>
      </c>
    </row>
    <row r="288" spans="1:23">
      <c r="A288" s="142" t="s">
        <v>388</v>
      </c>
      <c r="B288" s="142" t="s">
        <v>35</v>
      </c>
      <c r="C288" s="150">
        <v>53</v>
      </c>
      <c r="D288" s="150">
        <v>1650.9433962264152</v>
      </c>
      <c r="E288" s="150">
        <v>1200</v>
      </c>
      <c r="F288" s="150">
        <v>1300</v>
      </c>
      <c r="G288" s="150">
        <v>1500</v>
      </c>
      <c r="H288" s="150">
        <v>1600</v>
      </c>
      <c r="I288" s="151">
        <v>2000</v>
      </c>
      <c r="J288" s="152">
        <v>43</v>
      </c>
      <c r="K288" s="150">
        <v>1731.3953488372092</v>
      </c>
      <c r="L288" s="150">
        <v>1200</v>
      </c>
      <c r="M288" s="150">
        <v>1300</v>
      </c>
      <c r="N288" s="150">
        <v>1500</v>
      </c>
      <c r="O288" s="150">
        <v>1750</v>
      </c>
      <c r="P288" s="151">
        <v>2400.0000000000023</v>
      </c>
      <c r="Q288" s="152">
        <v>37</v>
      </c>
      <c r="R288" s="150">
        <v>1128.9826486486486</v>
      </c>
      <c r="S288" s="150">
        <v>836.44800000000009</v>
      </c>
      <c r="T288" s="150">
        <v>863.43999999999994</v>
      </c>
      <c r="U288" s="150">
        <v>1056.24</v>
      </c>
      <c r="V288" s="150">
        <v>1244</v>
      </c>
      <c r="W288" s="151">
        <v>1607.808</v>
      </c>
    </row>
    <row r="289" spans="1:23">
      <c r="A289" s="155" t="s">
        <v>409</v>
      </c>
      <c r="B289" s="155" t="s">
        <v>594</v>
      </c>
      <c r="C289" s="145">
        <v>345</v>
      </c>
      <c r="D289" s="145">
        <v>2241.304347826087</v>
      </c>
      <c r="E289" s="145">
        <v>1500</v>
      </c>
      <c r="F289" s="145">
        <v>1700</v>
      </c>
      <c r="G289" s="145">
        <v>2000</v>
      </c>
      <c r="H289" s="145">
        <v>2500</v>
      </c>
      <c r="I289" s="146">
        <v>3000</v>
      </c>
      <c r="J289" s="147">
        <v>266</v>
      </c>
      <c r="K289" s="145">
        <v>2335.7481203007519</v>
      </c>
      <c r="L289" s="145">
        <v>1500</v>
      </c>
      <c r="M289" s="145">
        <v>1800</v>
      </c>
      <c r="N289" s="145">
        <v>2000</v>
      </c>
      <c r="O289" s="145">
        <v>2600</v>
      </c>
      <c r="P289" s="146">
        <v>3350</v>
      </c>
      <c r="Q289" s="147">
        <v>312</v>
      </c>
      <c r="R289" s="145">
        <v>1680.2090113333327</v>
      </c>
      <c r="S289" s="145">
        <v>1056.24</v>
      </c>
      <c r="T289" s="145">
        <v>1212.7059999999999</v>
      </c>
      <c r="U289" s="145">
        <v>1501.867</v>
      </c>
      <c r="V289" s="145">
        <v>2000</v>
      </c>
      <c r="W289" s="146">
        <v>2462.827200000002</v>
      </c>
    </row>
    <row r="290" spans="1:23">
      <c r="A290" s="142" t="s">
        <v>409</v>
      </c>
      <c r="B290" s="142" t="s">
        <v>21</v>
      </c>
      <c r="C290" s="150">
        <v>2</v>
      </c>
      <c r="D290" s="150">
        <v>1650</v>
      </c>
      <c r="E290" s="150"/>
      <c r="F290" s="150"/>
      <c r="G290" s="150"/>
      <c r="H290" s="150"/>
      <c r="I290" s="151"/>
      <c r="J290" s="152">
        <v>1</v>
      </c>
      <c r="K290" s="150"/>
      <c r="L290" s="150"/>
      <c r="M290" s="150"/>
      <c r="N290" s="150"/>
      <c r="O290" s="150"/>
      <c r="P290" s="151"/>
      <c r="Q290" s="152">
        <v>1</v>
      </c>
      <c r="R290" s="150"/>
      <c r="S290" s="150"/>
      <c r="T290" s="150"/>
      <c r="U290" s="150"/>
      <c r="V290" s="150"/>
      <c r="W290" s="151"/>
    </row>
    <row r="291" spans="1:23">
      <c r="A291" s="142" t="s">
        <v>409</v>
      </c>
      <c r="B291" s="142" t="s">
        <v>22</v>
      </c>
      <c r="C291" s="150">
        <v>9</v>
      </c>
      <c r="D291" s="150">
        <v>3144.4444444444443</v>
      </c>
      <c r="E291" s="150">
        <v>2360</v>
      </c>
      <c r="F291" s="150">
        <v>2500</v>
      </c>
      <c r="G291" s="150">
        <v>2800</v>
      </c>
      <c r="H291" s="150">
        <v>3600</v>
      </c>
      <c r="I291" s="151">
        <v>4299.9999999999991</v>
      </c>
      <c r="J291" s="152">
        <v>6</v>
      </c>
      <c r="K291" s="150">
        <v>3366.6666666666665</v>
      </c>
      <c r="L291" s="150">
        <v>2450</v>
      </c>
      <c r="M291" s="150">
        <v>2925</v>
      </c>
      <c r="N291" s="150">
        <v>3500</v>
      </c>
      <c r="O291" s="150">
        <v>4000</v>
      </c>
      <c r="P291" s="151">
        <v>4150</v>
      </c>
      <c r="Q291" s="152">
        <v>8</v>
      </c>
      <c r="R291" s="150">
        <v>2380.7518500000001</v>
      </c>
      <c r="S291" s="150">
        <v>1264.6533999999999</v>
      </c>
      <c r="T291" s="150">
        <v>1833.0375999999999</v>
      </c>
      <c r="U291" s="150">
        <v>2433.92</v>
      </c>
      <c r="V291" s="150">
        <v>2911.28</v>
      </c>
      <c r="W291" s="151">
        <v>3293.0239999999999</v>
      </c>
    </row>
    <row r="292" spans="1:23">
      <c r="A292" s="142" t="s">
        <v>409</v>
      </c>
      <c r="B292" s="142" t="s">
        <v>23</v>
      </c>
      <c r="C292" s="150">
        <v>6</v>
      </c>
      <c r="D292" s="150">
        <v>2650</v>
      </c>
      <c r="E292" s="150">
        <v>1950</v>
      </c>
      <c r="F292" s="150">
        <v>2250</v>
      </c>
      <c r="G292" s="150">
        <v>3000</v>
      </c>
      <c r="H292" s="150">
        <v>3000</v>
      </c>
      <c r="I292" s="151">
        <v>3000</v>
      </c>
      <c r="J292" s="152">
        <v>5</v>
      </c>
      <c r="K292" s="150">
        <v>3080</v>
      </c>
      <c r="L292" s="150"/>
      <c r="M292" s="150"/>
      <c r="N292" s="150"/>
      <c r="O292" s="150"/>
      <c r="P292" s="151"/>
      <c r="Q292" s="152">
        <v>5</v>
      </c>
      <c r="R292" s="150">
        <v>1835.4080000000001</v>
      </c>
      <c r="S292" s="150"/>
      <c r="T292" s="150"/>
      <c r="U292" s="150"/>
      <c r="V292" s="150"/>
      <c r="W292" s="151"/>
    </row>
    <row r="293" spans="1:23">
      <c r="A293" s="142" t="s">
        <v>409</v>
      </c>
      <c r="B293" s="142" t="s">
        <v>24</v>
      </c>
      <c r="C293" s="150">
        <v>8</v>
      </c>
      <c r="D293" s="150">
        <v>2837.5</v>
      </c>
      <c r="E293" s="150">
        <v>1940</v>
      </c>
      <c r="F293" s="150">
        <v>2075</v>
      </c>
      <c r="G293" s="150">
        <v>2650</v>
      </c>
      <c r="H293" s="150">
        <v>3625</v>
      </c>
      <c r="I293" s="151">
        <v>4000</v>
      </c>
      <c r="J293" s="152">
        <v>5</v>
      </c>
      <c r="K293" s="150">
        <v>2660</v>
      </c>
      <c r="L293" s="150"/>
      <c r="M293" s="150"/>
      <c r="N293" s="150"/>
      <c r="O293" s="150"/>
      <c r="P293" s="151"/>
      <c r="Q293" s="152">
        <v>8</v>
      </c>
      <c r="R293" s="150">
        <v>2134.4796000000001</v>
      </c>
      <c r="S293" s="150">
        <v>1349.1456000000001</v>
      </c>
      <c r="T293" s="150">
        <v>1586.0520000000001</v>
      </c>
      <c r="U293" s="150">
        <v>1895</v>
      </c>
      <c r="V293" s="150">
        <v>2510.0632000000001</v>
      </c>
      <c r="W293" s="151">
        <v>3233.4217599999997</v>
      </c>
    </row>
    <row r="294" spans="1:23">
      <c r="A294" s="142" t="s">
        <v>409</v>
      </c>
      <c r="B294" s="142" t="s">
        <v>25</v>
      </c>
      <c r="C294" s="150">
        <v>32</v>
      </c>
      <c r="D294" s="150">
        <v>2943.75</v>
      </c>
      <c r="E294" s="150">
        <v>1710</v>
      </c>
      <c r="F294" s="150">
        <v>2000</v>
      </c>
      <c r="G294" s="150">
        <v>2500</v>
      </c>
      <c r="H294" s="150">
        <v>3000</v>
      </c>
      <c r="I294" s="151">
        <v>3770.0000000000005</v>
      </c>
      <c r="J294" s="152">
        <v>25</v>
      </c>
      <c r="K294" s="150">
        <v>2840</v>
      </c>
      <c r="L294" s="150">
        <v>2000</v>
      </c>
      <c r="M294" s="150">
        <v>2200</v>
      </c>
      <c r="N294" s="150">
        <v>2600</v>
      </c>
      <c r="O294" s="150">
        <v>3000</v>
      </c>
      <c r="P294" s="151">
        <v>3800.0000000000009</v>
      </c>
      <c r="Q294" s="152">
        <v>32</v>
      </c>
      <c r="R294" s="150">
        <v>2229.0734874999998</v>
      </c>
      <c r="S294" s="150">
        <v>1306.586</v>
      </c>
      <c r="T294" s="150">
        <v>1635.9224999999999</v>
      </c>
      <c r="U294" s="150">
        <v>2062.96</v>
      </c>
      <c r="V294" s="150">
        <v>2332.88</v>
      </c>
      <c r="W294" s="151">
        <v>2956.9120000000012</v>
      </c>
    </row>
    <row r="295" spans="1:23">
      <c r="A295" s="142" t="s">
        <v>409</v>
      </c>
      <c r="B295" s="142" t="s">
        <v>26</v>
      </c>
      <c r="C295" s="150">
        <v>8</v>
      </c>
      <c r="D295" s="150">
        <v>2237.5</v>
      </c>
      <c r="E295" s="150">
        <v>1400</v>
      </c>
      <c r="F295" s="150">
        <v>1700</v>
      </c>
      <c r="G295" s="150">
        <v>2000</v>
      </c>
      <c r="H295" s="150">
        <v>2800</v>
      </c>
      <c r="I295" s="151">
        <v>3220</v>
      </c>
      <c r="J295" s="152">
        <v>8</v>
      </c>
      <c r="K295" s="150">
        <v>2362.5</v>
      </c>
      <c r="L295" s="150">
        <v>1540</v>
      </c>
      <c r="M295" s="150">
        <v>1900</v>
      </c>
      <c r="N295" s="150">
        <v>2350</v>
      </c>
      <c r="O295" s="150">
        <v>2600</v>
      </c>
      <c r="P295" s="151">
        <v>3020</v>
      </c>
      <c r="Q295" s="152">
        <v>8</v>
      </c>
      <c r="R295" s="150">
        <v>1692.8884000000003</v>
      </c>
      <c r="S295" s="150">
        <v>1066.11996</v>
      </c>
      <c r="T295" s="150">
        <v>1408.6185</v>
      </c>
      <c r="U295" s="150">
        <v>1665.347</v>
      </c>
      <c r="V295" s="150">
        <v>2033.4</v>
      </c>
      <c r="W295" s="151">
        <v>2344.8335999999999</v>
      </c>
    </row>
    <row r="296" spans="1:23">
      <c r="A296" s="142" t="s">
        <v>409</v>
      </c>
      <c r="B296" s="142" t="s">
        <v>27</v>
      </c>
      <c r="C296" s="150">
        <v>50</v>
      </c>
      <c r="D296" s="150">
        <v>2399</v>
      </c>
      <c r="E296" s="150">
        <v>1600</v>
      </c>
      <c r="F296" s="150">
        <v>2000</v>
      </c>
      <c r="G296" s="150">
        <v>2250</v>
      </c>
      <c r="H296" s="150">
        <v>2675</v>
      </c>
      <c r="I296" s="151">
        <v>3500</v>
      </c>
      <c r="J296" s="152">
        <v>41</v>
      </c>
      <c r="K296" s="150">
        <v>2498.7560975609758</v>
      </c>
      <c r="L296" s="150">
        <v>1700</v>
      </c>
      <c r="M296" s="150">
        <v>2000</v>
      </c>
      <c r="N296" s="150">
        <v>2500</v>
      </c>
      <c r="O296" s="150">
        <v>2750</v>
      </c>
      <c r="P296" s="151">
        <v>3500</v>
      </c>
      <c r="Q296" s="152">
        <v>49</v>
      </c>
      <c r="R296" s="150">
        <v>1829.4309551020413</v>
      </c>
      <c r="S296" s="150">
        <v>1165.1404</v>
      </c>
      <c r="T296" s="150">
        <v>1367.2963999999999</v>
      </c>
      <c r="U296" s="150">
        <v>1650</v>
      </c>
      <c r="V296" s="150">
        <v>2100</v>
      </c>
      <c r="W296" s="151">
        <v>2885.5795200000002</v>
      </c>
    </row>
    <row r="297" spans="1:23">
      <c r="A297" s="142" t="s">
        <v>409</v>
      </c>
      <c r="B297" s="142" t="s">
        <v>28</v>
      </c>
      <c r="C297" s="150">
        <v>20</v>
      </c>
      <c r="D297" s="150">
        <v>2440</v>
      </c>
      <c r="E297" s="150">
        <v>1690</v>
      </c>
      <c r="F297" s="150">
        <v>1800</v>
      </c>
      <c r="G297" s="150">
        <v>2100</v>
      </c>
      <c r="H297" s="150">
        <v>2850</v>
      </c>
      <c r="I297" s="151">
        <v>3100.0000000000014</v>
      </c>
      <c r="J297" s="152">
        <v>14</v>
      </c>
      <c r="K297" s="150">
        <v>2271.4285714285716</v>
      </c>
      <c r="L297" s="150">
        <v>1630</v>
      </c>
      <c r="M297" s="150">
        <v>1850</v>
      </c>
      <c r="N297" s="150">
        <v>2050</v>
      </c>
      <c r="O297" s="150">
        <v>2800</v>
      </c>
      <c r="P297" s="151">
        <v>3000</v>
      </c>
      <c r="Q297" s="152">
        <v>18</v>
      </c>
      <c r="R297" s="150">
        <v>1809.354288888889</v>
      </c>
      <c r="S297" s="150">
        <v>1228.354</v>
      </c>
      <c r="T297" s="150">
        <v>1458.2085</v>
      </c>
      <c r="U297" s="150">
        <v>1578.4670000000001</v>
      </c>
      <c r="V297" s="150">
        <v>2014.4759999999997</v>
      </c>
      <c r="W297" s="151">
        <v>2546</v>
      </c>
    </row>
    <row r="298" spans="1:23">
      <c r="A298" s="142" t="s">
        <v>409</v>
      </c>
      <c r="B298" s="142" t="s">
        <v>29</v>
      </c>
      <c r="C298" s="150">
        <v>12</v>
      </c>
      <c r="D298" s="150">
        <v>1745.8333333333333</v>
      </c>
      <c r="E298" s="150">
        <v>1410</v>
      </c>
      <c r="F298" s="150">
        <v>1500</v>
      </c>
      <c r="G298" s="150">
        <v>1750</v>
      </c>
      <c r="H298" s="150">
        <v>1850</v>
      </c>
      <c r="I298" s="151">
        <v>2090</v>
      </c>
      <c r="J298" s="152">
        <v>11</v>
      </c>
      <c r="K298" s="150">
        <v>1631.8181818181818</v>
      </c>
      <c r="L298" s="150">
        <v>1400</v>
      </c>
      <c r="M298" s="150">
        <v>1475</v>
      </c>
      <c r="N298" s="150">
        <v>1600</v>
      </c>
      <c r="O298" s="150">
        <v>1750</v>
      </c>
      <c r="P298" s="151">
        <v>1800</v>
      </c>
      <c r="Q298" s="152">
        <v>12</v>
      </c>
      <c r="R298" s="150">
        <v>1342.9263333333333</v>
      </c>
      <c r="S298" s="150">
        <v>1126.9434000000001</v>
      </c>
      <c r="T298" s="150">
        <v>1200.1424999999999</v>
      </c>
      <c r="U298" s="150">
        <v>1312.8449999999998</v>
      </c>
      <c r="V298" s="150">
        <v>1426.2829999999999</v>
      </c>
      <c r="W298" s="151">
        <v>1642.6453999999999</v>
      </c>
    </row>
    <row r="299" spans="1:23">
      <c r="A299" s="142" t="s">
        <v>409</v>
      </c>
      <c r="B299" s="142" t="s">
        <v>30</v>
      </c>
      <c r="C299" s="150">
        <v>14</v>
      </c>
      <c r="D299" s="150">
        <v>2021.4285714285713</v>
      </c>
      <c r="E299" s="150">
        <v>1430</v>
      </c>
      <c r="F299" s="150">
        <v>1525</v>
      </c>
      <c r="G299" s="150">
        <v>1800</v>
      </c>
      <c r="H299" s="150">
        <v>2000</v>
      </c>
      <c r="I299" s="151">
        <v>2850.0000000000005</v>
      </c>
      <c r="J299" s="152">
        <v>13</v>
      </c>
      <c r="K299" s="150">
        <v>2230.7692307692309</v>
      </c>
      <c r="L299" s="150">
        <v>1420</v>
      </c>
      <c r="M299" s="150">
        <v>1600</v>
      </c>
      <c r="N299" s="150">
        <v>2000</v>
      </c>
      <c r="O299" s="150">
        <v>2500</v>
      </c>
      <c r="P299" s="151">
        <v>3700.0000000000009</v>
      </c>
      <c r="Q299" s="152">
        <v>10</v>
      </c>
      <c r="R299" s="150">
        <v>1367.0799568000002</v>
      </c>
      <c r="S299" s="150">
        <v>1076.5668768</v>
      </c>
      <c r="T299" s="150">
        <v>1157.9435000000001</v>
      </c>
      <c r="U299" s="150">
        <v>1300.328</v>
      </c>
      <c r="V299" s="150">
        <v>1477.5</v>
      </c>
      <c r="W299" s="151">
        <v>1742.9891199999997</v>
      </c>
    </row>
    <row r="300" spans="1:23">
      <c r="A300" s="142" t="s">
        <v>409</v>
      </c>
      <c r="B300" s="142" t="s">
        <v>31</v>
      </c>
      <c r="C300" s="150">
        <v>8</v>
      </c>
      <c r="D300" s="150">
        <v>2032.5</v>
      </c>
      <c r="E300" s="150">
        <v>1470</v>
      </c>
      <c r="F300" s="150">
        <v>1575</v>
      </c>
      <c r="G300" s="150">
        <v>2100</v>
      </c>
      <c r="H300" s="150">
        <v>2500</v>
      </c>
      <c r="I300" s="151">
        <v>2518</v>
      </c>
      <c r="J300" s="152">
        <v>6</v>
      </c>
      <c r="K300" s="150">
        <v>2716.6666666666665</v>
      </c>
      <c r="L300" s="150">
        <v>1900</v>
      </c>
      <c r="M300" s="150">
        <v>2125</v>
      </c>
      <c r="N300" s="150">
        <v>2600</v>
      </c>
      <c r="O300" s="150">
        <v>2775</v>
      </c>
      <c r="P300" s="151">
        <v>3650</v>
      </c>
      <c r="Q300" s="152">
        <v>7</v>
      </c>
      <c r="R300" s="150">
        <v>1502.2708</v>
      </c>
      <c r="S300" s="150">
        <v>1192.7344000000001</v>
      </c>
      <c r="T300" s="150">
        <v>1265.905</v>
      </c>
      <c r="U300" s="150">
        <v>1500</v>
      </c>
      <c r="V300" s="150">
        <v>1575.71</v>
      </c>
      <c r="W300" s="151">
        <v>1832.1578400000001</v>
      </c>
    </row>
    <row r="301" spans="1:23">
      <c r="A301" s="142" t="s">
        <v>409</v>
      </c>
      <c r="B301" s="142" t="s">
        <v>32</v>
      </c>
      <c r="C301" s="150">
        <v>33</v>
      </c>
      <c r="D301" s="150">
        <v>1916.6666666666667</v>
      </c>
      <c r="E301" s="150">
        <v>1360</v>
      </c>
      <c r="F301" s="150">
        <v>1500</v>
      </c>
      <c r="G301" s="150">
        <v>1700</v>
      </c>
      <c r="H301" s="150">
        <v>2100</v>
      </c>
      <c r="I301" s="151">
        <v>2460</v>
      </c>
      <c r="J301" s="152">
        <v>29</v>
      </c>
      <c r="K301" s="150">
        <v>1855.1724137931035</v>
      </c>
      <c r="L301" s="150">
        <v>1380</v>
      </c>
      <c r="M301" s="150">
        <v>1600</v>
      </c>
      <c r="N301" s="150">
        <v>1800</v>
      </c>
      <c r="O301" s="150">
        <v>2100</v>
      </c>
      <c r="P301" s="151">
        <v>2500</v>
      </c>
      <c r="Q301" s="152">
        <v>29</v>
      </c>
      <c r="R301" s="150">
        <v>1356.7500937931034</v>
      </c>
      <c r="S301" s="150">
        <v>979.82399999999996</v>
      </c>
      <c r="T301" s="150">
        <v>1118.826</v>
      </c>
      <c r="U301" s="150">
        <v>1244</v>
      </c>
      <c r="V301" s="150">
        <v>1520</v>
      </c>
      <c r="W301" s="151">
        <v>1905.6</v>
      </c>
    </row>
    <row r="302" spans="1:23">
      <c r="A302" s="142" t="s">
        <v>409</v>
      </c>
      <c r="B302" s="142" t="s">
        <v>33</v>
      </c>
      <c r="C302" s="150">
        <v>8</v>
      </c>
      <c r="D302" s="150">
        <v>2425</v>
      </c>
      <c r="E302" s="150">
        <v>1710</v>
      </c>
      <c r="F302" s="150">
        <v>1950</v>
      </c>
      <c r="G302" s="150">
        <v>2300</v>
      </c>
      <c r="H302" s="150">
        <v>2625</v>
      </c>
      <c r="I302" s="151">
        <v>3300</v>
      </c>
      <c r="J302" s="152">
        <v>5</v>
      </c>
      <c r="K302" s="150">
        <v>2660</v>
      </c>
      <c r="L302" s="150"/>
      <c r="M302" s="150"/>
      <c r="N302" s="150"/>
      <c r="O302" s="150"/>
      <c r="P302" s="151"/>
      <c r="Q302" s="152">
        <v>8</v>
      </c>
      <c r="R302" s="150">
        <v>1957.1486</v>
      </c>
      <c r="S302" s="150">
        <v>1409.9179200000001</v>
      </c>
      <c r="T302" s="150">
        <v>1594.3449000000001</v>
      </c>
      <c r="U302" s="150">
        <v>1955.4839999999999</v>
      </c>
      <c r="V302" s="150">
        <v>2334.7504000000004</v>
      </c>
      <c r="W302" s="151">
        <v>2506</v>
      </c>
    </row>
    <row r="303" spans="1:23">
      <c r="A303" s="142" t="s">
        <v>409</v>
      </c>
      <c r="B303" s="142" t="s">
        <v>34</v>
      </c>
      <c r="C303" s="150">
        <v>110</v>
      </c>
      <c r="D303" s="150">
        <v>2110.3636363636365</v>
      </c>
      <c r="E303" s="150">
        <v>1500</v>
      </c>
      <c r="F303" s="150">
        <v>1762.5</v>
      </c>
      <c r="G303" s="150">
        <v>2000</v>
      </c>
      <c r="H303" s="150">
        <v>2500</v>
      </c>
      <c r="I303" s="151">
        <v>2800</v>
      </c>
      <c r="J303" s="152">
        <v>79</v>
      </c>
      <c r="K303" s="150">
        <v>2341.8987341772154</v>
      </c>
      <c r="L303" s="150">
        <v>1500</v>
      </c>
      <c r="M303" s="150">
        <v>1880</v>
      </c>
      <c r="N303" s="150">
        <v>2000</v>
      </c>
      <c r="O303" s="150">
        <v>2500</v>
      </c>
      <c r="P303" s="151">
        <v>3000</v>
      </c>
      <c r="Q303" s="152">
        <v>97</v>
      </c>
      <c r="R303" s="150">
        <v>1536.8138952577317</v>
      </c>
      <c r="S303" s="150">
        <v>991.64800000000002</v>
      </c>
      <c r="T303" s="150">
        <v>1200</v>
      </c>
      <c r="U303" s="150">
        <v>1460</v>
      </c>
      <c r="V303" s="150">
        <v>1700</v>
      </c>
      <c r="W303" s="151">
        <v>2216</v>
      </c>
    </row>
    <row r="304" spans="1:23">
      <c r="A304" s="142" t="s">
        <v>409</v>
      </c>
      <c r="B304" s="142" t="s">
        <v>35</v>
      </c>
      <c r="C304" s="150">
        <v>23</v>
      </c>
      <c r="D304" s="150">
        <v>1647.8260869565217</v>
      </c>
      <c r="E304" s="150">
        <v>1220</v>
      </c>
      <c r="F304" s="150">
        <v>1400</v>
      </c>
      <c r="G304" s="150">
        <v>1500</v>
      </c>
      <c r="H304" s="150">
        <v>2000</v>
      </c>
      <c r="I304" s="151">
        <v>2000</v>
      </c>
      <c r="J304" s="152">
        <v>17</v>
      </c>
      <c r="K304" s="150">
        <v>1700</v>
      </c>
      <c r="L304" s="150">
        <v>1200</v>
      </c>
      <c r="M304" s="150">
        <v>1400</v>
      </c>
      <c r="N304" s="150">
        <v>1700</v>
      </c>
      <c r="O304" s="150">
        <v>2000</v>
      </c>
      <c r="P304" s="151">
        <v>2000</v>
      </c>
      <c r="Q304" s="152">
        <v>18</v>
      </c>
      <c r="R304" s="150">
        <v>1300.8284782222224</v>
      </c>
      <c r="S304" s="150">
        <v>911.8713600000001</v>
      </c>
      <c r="T304" s="150">
        <v>1012.5</v>
      </c>
      <c r="U304" s="150">
        <v>1259.6469999999999</v>
      </c>
      <c r="V304" s="150">
        <v>1506.0819999999999</v>
      </c>
      <c r="W304" s="151">
        <v>1849.9680000000001</v>
      </c>
    </row>
    <row r="305" spans="1:23">
      <c r="A305" s="155" t="s">
        <v>461</v>
      </c>
      <c r="B305" s="155" t="s">
        <v>594</v>
      </c>
      <c r="C305" s="145">
        <v>121</v>
      </c>
      <c r="D305" s="145">
        <v>2540.5371900826444</v>
      </c>
      <c r="E305" s="145">
        <v>1650</v>
      </c>
      <c r="F305" s="145">
        <v>2000</v>
      </c>
      <c r="G305" s="145">
        <v>2500</v>
      </c>
      <c r="H305" s="145">
        <v>3000</v>
      </c>
      <c r="I305" s="146">
        <v>3500</v>
      </c>
      <c r="J305" s="147">
        <v>100</v>
      </c>
      <c r="K305" s="145">
        <v>2582</v>
      </c>
      <c r="L305" s="145">
        <v>1600</v>
      </c>
      <c r="M305" s="145">
        <v>2000</v>
      </c>
      <c r="N305" s="145">
        <v>2500</v>
      </c>
      <c r="O305" s="145">
        <v>3000</v>
      </c>
      <c r="P305" s="146">
        <v>3500</v>
      </c>
      <c r="Q305" s="147">
        <v>114</v>
      </c>
      <c r="R305" s="145">
        <v>1974.1894175438606</v>
      </c>
      <c r="S305" s="145">
        <v>1145.4000000000001</v>
      </c>
      <c r="T305" s="145">
        <v>1500</v>
      </c>
      <c r="U305" s="145">
        <v>1907.4447999999998</v>
      </c>
      <c r="V305" s="145">
        <v>2313.6</v>
      </c>
      <c r="W305" s="146">
        <v>2699.2</v>
      </c>
    </row>
    <row r="306" spans="1:23">
      <c r="A306" s="142" t="s">
        <v>461</v>
      </c>
      <c r="B306" s="142" t="s">
        <v>22</v>
      </c>
      <c r="C306" s="150">
        <v>10</v>
      </c>
      <c r="D306" s="150">
        <v>3040</v>
      </c>
      <c r="E306" s="150">
        <v>2000</v>
      </c>
      <c r="F306" s="150">
        <v>2500</v>
      </c>
      <c r="G306" s="150">
        <v>2850</v>
      </c>
      <c r="H306" s="150">
        <v>3150</v>
      </c>
      <c r="I306" s="151">
        <v>3749.9999999999991</v>
      </c>
      <c r="J306" s="152">
        <v>9</v>
      </c>
      <c r="K306" s="150">
        <v>3144.4444444444443</v>
      </c>
      <c r="L306" s="150">
        <v>2400</v>
      </c>
      <c r="M306" s="150">
        <v>2500</v>
      </c>
      <c r="N306" s="150">
        <v>3000</v>
      </c>
      <c r="O306" s="150">
        <v>3200</v>
      </c>
      <c r="P306" s="151">
        <v>4079.9999999999982</v>
      </c>
      <c r="Q306" s="152">
        <v>10</v>
      </c>
      <c r="R306" s="150">
        <v>2248.1228000000001</v>
      </c>
      <c r="S306" s="150">
        <v>1443.03</v>
      </c>
      <c r="T306" s="150">
        <v>1964.84</v>
      </c>
      <c r="U306" s="150">
        <v>2257.6880000000001</v>
      </c>
      <c r="V306" s="150">
        <v>2618.2240000000002</v>
      </c>
      <c r="W306" s="151">
        <v>2776.3199999999997</v>
      </c>
    </row>
    <row r="307" spans="1:23">
      <c r="A307" s="142" t="s">
        <v>461</v>
      </c>
      <c r="B307" s="142" t="s">
        <v>23</v>
      </c>
      <c r="C307" s="150">
        <v>11</v>
      </c>
      <c r="D307" s="150">
        <v>2472.7272727272725</v>
      </c>
      <c r="E307" s="150">
        <v>2000</v>
      </c>
      <c r="F307" s="150">
        <v>2200</v>
      </c>
      <c r="G307" s="150">
        <v>2500</v>
      </c>
      <c r="H307" s="150">
        <v>2650</v>
      </c>
      <c r="I307" s="151">
        <v>3000</v>
      </c>
      <c r="J307" s="152">
        <v>7</v>
      </c>
      <c r="K307" s="150">
        <v>2714.2857142857142</v>
      </c>
      <c r="L307" s="150">
        <v>2300</v>
      </c>
      <c r="M307" s="150">
        <v>2500</v>
      </c>
      <c r="N307" s="150">
        <v>3000</v>
      </c>
      <c r="O307" s="150">
        <v>3000</v>
      </c>
      <c r="P307" s="151">
        <v>3000</v>
      </c>
      <c r="Q307" s="152">
        <v>11</v>
      </c>
      <c r="R307" s="150">
        <v>2085.2354545454541</v>
      </c>
      <c r="S307" s="150">
        <v>1500</v>
      </c>
      <c r="T307" s="150">
        <v>1717.6</v>
      </c>
      <c r="U307" s="150">
        <v>2082.2400000000002</v>
      </c>
      <c r="V307" s="150">
        <v>2485.848</v>
      </c>
      <c r="W307" s="151">
        <v>2544.96</v>
      </c>
    </row>
    <row r="308" spans="1:23">
      <c r="A308" s="142" t="s">
        <v>461</v>
      </c>
      <c r="B308" s="142" t="s">
        <v>24</v>
      </c>
      <c r="C308" s="150">
        <v>20</v>
      </c>
      <c r="D308" s="150">
        <v>3040</v>
      </c>
      <c r="E308" s="150">
        <v>2490</v>
      </c>
      <c r="F308" s="150">
        <v>2500</v>
      </c>
      <c r="G308" s="150">
        <v>3000</v>
      </c>
      <c r="H308" s="150">
        <v>3225</v>
      </c>
      <c r="I308" s="151">
        <v>4000</v>
      </c>
      <c r="J308" s="152">
        <v>18</v>
      </c>
      <c r="K308" s="150">
        <v>2972.2222222222222</v>
      </c>
      <c r="L308" s="150">
        <v>2500</v>
      </c>
      <c r="M308" s="150">
        <v>2600</v>
      </c>
      <c r="N308" s="150">
        <v>3000</v>
      </c>
      <c r="O308" s="150">
        <v>3200</v>
      </c>
      <c r="P308" s="151">
        <v>3650.0000000000005</v>
      </c>
      <c r="Q308" s="152">
        <v>22</v>
      </c>
      <c r="R308" s="150">
        <v>2284.5897999999997</v>
      </c>
      <c r="S308" s="150">
        <v>1412.2565999999999</v>
      </c>
      <c r="T308" s="150">
        <v>2001.28</v>
      </c>
      <c r="U308" s="150">
        <v>2310.9007999999999</v>
      </c>
      <c r="V308" s="150">
        <v>2699.2</v>
      </c>
      <c r="W308" s="151">
        <v>2993.056</v>
      </c>
    </row>
    <row r="309" spans="1:23">
      <c r="A309" s="142" t="s">
        <v>461</v>
      </c>
      <c r="B309" s="142" t="s">
        <v>25</v>
      </c>
      <c r="C309" s="150">
        <v>12</v>
      </c>
      <c r="D309" s="150">
        <v>3379.1666666666665</v>
      </c>
      <c r="E309" s="150">
        <v>2410</v>
      </c>
      <c r="F309" s="150">
        <v>2500</v>
      </c>
      <c r="G309" s="150">
        <v>3350</v>
      </c>
      <c r="H309" s="150">
        <v>3625</v>
      </c>
      <c r="I309" s="151">
        <v>4810</v>
      </c>
      <c r="J309" s="152">
        <v>10</v>
      </c>
      <c r="K309" s="150">
        <v>3520</v>
      </c>
      <c r="L309" s="150">
        <v>2490</v>
      </c>
      <c r="M309" s="150">
        <v>2550</v>
      </c>
      <c r="N309" s="150">
        <v>3500</v>
      </c>
      <c r="O309" s="150">
        <v>3575</v>
      </c>
      <c r="P309" s="151">
        <v>5100</v>
      </c>
      <c r="Q309" s="152">
        <v>11</v>
      </c>
      <c r="R309" s="150">
        <v>2707.0788363636366</v>
      </c>
      <c r="S309" s="150">
        <v>1812.3200000000002</v>
      </c>
      <c r="T309" s="150">
        <v>2012.8320000000001</v>
      </c>
      <c r="U309" s="150">
        <v>2236.48</v>
      </c>
      <c r="V309" s="150">
        <v>3354.7200000000003</v>
      </c>
      <c r="W309" s="151">
        <v>3547.52</v>
      </c>
    </row>
    <row r="310" spans="1:23">
      <c r="A310" s="142" t="s">
        <v>461</v>
      </c>
      <c r="B310" s="142" t="s">
        <v>27</v>
      </c>
      <c r="C310" s="150">
        <v>46</v>
      </c>
      <c r="D310" s="150">
        <v>2265.3260869565215</v>
      </c>
      <c r="E310" s="150">
        <v>1475</v>
      </c>
      <c r="F310" s="150">
        <v>2000</v>
      </c>
      <c r="G310" s="150">
        <v>2200</v>
      </c>
      <c r="H310" s="150">
        <v>2575</v>
      </c>
      <c r="I310" s="151">
        <v>3000</v>
      </c>
      <c r="J310" s="152">
        <v>36</v>
      </c>
      <c r="K310" s="150">
        <v>2336.1111111111113</v>
      </c>
      <c r="L310" s="150">
        <v>1625</v>
      </c>
      <c r="M310" s="150">
        <v>2000</v>
      </c>
      <c r="N310" s="150">
        <v>2350</v>
      </c>
      <c r="O310" s="150">
        <v>2700</v>
      </c>
      <c r="P310" s="151">
        <v>3000</v>
      </c>
      <c r="Q310" s="152">
        <v>41</v>
      </c>
      <c r="R310" s="150">
        <v>1725.4729951219508</v>
      </c>
      <c r="S310" s="150">
        <v>1056.24</v>
      </c>
      <c r="T310" s="150">
        <v>1494.346</v>
      </c>
      <c r="U310" s="150">
        <v>1773.76</v>
      </c>
      <c r="V310" s="150">
        <v>2005</v>
      </c>
      <c r="W310" s="151">
        <v>2170</v>
      </c>
    </row>
    <row r="311" spans="1:23">
      <c r="A311" s="142" t="s">
        <v>461</v>
      </c>
      <c r="B311" s="142" t="s">
        <v>29</v>
      </c>
      <c r="C311" s="150">
        <v>5</v>
      </c>
      <c r="D311" s="150">
        <v>1890</v>
      </c>
      <c r="E311" s="150"/>
      <c r="F311" s="150"/>
      <c r="G311" s="150"/>
      <c r="H311" s="150"/>
      <c r="I311" s="151"/>
      <c r="J311" s="152">
        <v>5</v>
      </c>
      <c r="K311" s="150">
        <v>1710</v>
      </c>
      <c r="L311" s="150"/>
      <c r="M311" s="150"/>
      <c r="N311" s="150"/>
      <c r="O311" s="150"/>
      <c r="P311" s="151"/>
      <c r="Q311" s="152">
        <v>5</v>
      </c>
      <c r="R311" s="150">
        <v>1409.7772</v>
      </c>
      <c r="S311" s="150"/>
      <c r="T311" s="150"/>
      <c r="U311" s="150"/>
      <c r="V311" s="150"/>
      <c r="W311" s="151"/>
    </row>
    <row r="312" spans="1:23">
      <c r="A312" s="142" t="s">
        <v>461</v>
      </c>
      <c r="B312" s="142" t="s">
        <v>30</v>
      </c>
      <c r="C312" s="150">
        <v>3</v>
      </c>
      <c r="D312" s="150">
        <v>1633.3333333333333</v>
      </c>
      <c r="E312" s="150"/>
      <c r="F312" s="150"/>
      <c r="G312" s="150"/>
      <c r="H312" s="150"/>
      <c r="I312" s="151"/>
      <c r="J312" s="152">
        <v>3</v>
      </c>
      <c r="K312" s="150">
        <v>1316.6666666666667</v>
      </c>
      <c r="L312" s="150"/>
      <c r="M312" s="150"/>
      <c r="N312" s="150"/>
      <c r="O312" s="150"/>
      <c r="P312" s="151"/>
      <c r="Q312" s="152">
        <v>1</v>
      </c>
      <c r="R312" s="150"/>
      <c r="S312" s="150"/>
      <c r="T312" s="150"/>
      <c r="U312" s="150"/>
      <c r="V312" s="150"/>
      <c r="W312" s="151"/>
    </row>
    <row r="313" spans="1:23">
      <c r="A313" s="142" t="s">
        <v>461</v>
      </c>
      <c r="B313" s="142" t="s">
        <v>31</v>
      </c>
      <c r="C313" s="150">
        <v>3</v>
      </c>
      <c r="D313" s="150">
        <v>1833.3333333333333</v>
      </c>
      <c r="E313" s="150"/>
      <c r="F313" s="150"/>
      <c r="G313" s="150"/>
      <c r="H313" s="150"/>
      <c r="I313" s="151"/>
      <c r="J313" s="152">
        <v>2</v>
      </c>
      <c r="K313" s="150">
        <v>2000</v>
      </c>
      <c r="L313" s="150"/>
      <c r="M313" s="150"/>
      <c r="N313" s="150"/>
      <c r="O313" s="150"/>
      <c r="P313" s="151"/>
      <c r="Q313" s="152">
        <v>3</v>
      </c>
      <c r="R313" s="150">
        <v>1242.32</v>
      </c>
      <c r="S313" s="150"/>
      <c r="T313" s="150"/>
      <c r="U313" s="150"/>
      <c r="V313" s="150"/>
      <c r="W313" s="151"/>
    </row>
    <row r="314" spans="1:23">
      <c r="A314" s="142" t="s">
        <v>461</v>
      </c>
      <c r="B314" s="142" t="s">
        <v>32</v>
      </c>
      <c r="C314" s="150">
        <v>4</v>
      </c>
      <c r="D314" s="150">
        <v>1750</v>
      </c>
      <c r="E314" s="150"/>
      <c r="F314" s="150"/>
      <c r="G314" s="150"/>
      <c r="H314" s="150"/>
      <c r="I314" s="151"/>
      <c r="J314" s="152">
        <v>3</v>
      </c>
      <c r="K314" s="150">
        <v>1633.3333333333333</v>
      </c>
      <c r="L314" s="150"/>
      <c r="M314" s="150"/>
      <c r="N314" s="150"/>
      <c r="O314" s="150"/>
      <c r="P314" s="151"/>
      <c r="Q314" s="152">
        <v>3</v>
      </c>
      <c r="R314" s="150">
        <v>1457.2933333333333</v>
      </c>
      <c r="S314" s="150"/>
      <c r="T314" s="150"/>
      <c r="U314" s="150"/>
      <c r="V314" s="150"/>
      <c r="W314" s="151"/>
    </row>
    <row r="315" spans="1:23">
      <c r="A315" s="155" t="s">
        <v>470</v>
      </c>
      <c r="B315" s="155" t="s">
        <v>594</v>
      </c>
      <c r="C315" s="145">
        <v>16</v>
      </c>
      <c r="D315" s="145">
        <v>2181.25</v>
      </c>
      <c r="E315" s="145">
        <v>1550</v>
      </c>
      <c r="F315" s="145">
        <v>2000</v>
      </c>
      <c r="G315" s="145">
        <v>2000</v>
      </c>
      <c r="H315" s="145">
        <v>2500</v>
      </c>
      <c r="I315" s="146">
        <v>2900</v>
      </c>
      <c r="J315" s="147">
        <v>11</v>
      </c>
      <c r="K315" s="145">
        <v>2618.181818181818</v>
      </c>
      <c r="L315" s="145">
        <v>1500</v>
      </c>
      <c r="M315" s="145">
        <v>1800</v>
      </c>
      <c r="N315" s="145">
        <v>2600</v>
      </c>
      <c r="O315" s="145">
        <v>3250</v>
      </c>
      <c r="P315" s="146">
        <v>3500</v>
      </c>
      <c r="Q315" s="147">
        <v>14</v>
      </c>
      <c r="R315" s="145">
        <v>1669.401714285714</v>
      </c>
      <c r="S315" s="145">
        <v>1126.3368</v>
      </c>
      <c r="T315" s="145">
        <v>1185.7948999999999</v>
      </c>
      <c r="U315" s="145">
        <v>1369.174</v>
      </c>
      <c r="V315" s="145">
        <v>1879.8048000000001</v>
      </c>
      <c r="W315" s="146">
        <v>2252.0000000000005</v>
      </c>
    </row>
    <row r="316" spans="1:23">
      <c r="A316" s="142" t="s">
        <v>470</v>
      </c>
      <c r="B316" s="142" t="s">
        <v>25</v>
      </c>
      <c r="C316" s="150">
        <v>2</v>
      </c>
      <c r="D316" s="150">
        <v>2550</v>
      </c>
      <c r="E316" s="150"/>
      <c r="F316" s="150"/>
      <c r="G316" s="150"/>
      <c r="H316" s="150"/>
      <c r="I316" s="151"/>
      <c r="J316" s="152">
        <v>1</v>
      </c>
      <c r="K316" s="150"/>
      <c r="L316" s="150"/>
      <c r="M316" s="150"/>
      <c r="N316" s="150"/>
      <c r="O316" s="150"/>
      <c r="P316" s="151"/>
      <c r="Q316" s="152">
        <v>2</v>
      </c>
      <c r="R316" s="150">
        <v>2689.7069999999999</v>
      </c>
      <c r="S316" s="150"/>
      <c r="T316" s="150"/>
      <c r="U316" s="150"/>
      <c r="V316" s="150"/>
      <c r="W316" s="151"/>
    </row>
    <row r="317" spans="1:23">
      <c r="A317" s="142" t="s">
        <v>470</v>
      </c>
      <c r="B317" s="142" t="s">
        <v>32</v>
      </c>
      <c r="C317" s="150">
        <v>6</v>
      </c>
      <c r="D317" s="150">
        <v>2150</v>
      </c>
      <c r="E317" s="150">
        <v>1450</v>
      </c>
      <c r="F317" s="150">
        <v>1625</v>
      </c>
      <c r="G317" s="150">
        <v>2000</v>
      </c>
      <c r="H317" s="150">
        <v>2375</v>
      </c>
      <c r="I317" s="151">
        <v>3000</v>
      </c>
      <c r="J317" s="152">
        <v>5</v>
      </c>
      <c r="K317" s="150">
        <v>2180</v>
      </c>
      <c r="L317" s="150"/>
      <c r="M317" s="150"/>
      <c r="N317" s="150"/>
      <c r="O317" s="150"/>
      <c r="P317" s="151"/>
      <c r="Q317" s="152">
        <v>4</v>
      </c>
      <c r="R317" s="150">
        <v>1476.8109999999999</v>
      </c>
      <c r="S317" s="150"/>
      <c r="T317" s="150"/>
      <c r="U317" s="150"/>
      <c r="V317" s="150"/>
      <c r="W317" s="151"/>
    </row>
  </sheetData>
  <autoFilter ref="A2:W317" xr:uid="{3BA654FE-63BF-4625-B13C-40DEB869B946}"/>
  <mergeCells count="3">
    <mergeCell ref="C1:I1"/>
    <mergeCell ref="J1:P1"/>
    <mergeCell ref="Q1: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FF64-7F2A-495F-B906-258066BECA8A}">
  <dimension ref="A1:R9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/>
  <cols>
    <col min="1" max="1" width="60.375" customWidth="1"/>
    <col min="2" max="18" width="10.75" customWidth="1"/>
  </cols>
  <sheetData>
    <row r="1" spans="1:18" ht="29.25" customHeight="1">
      <c r="A1" s="83" t="s">
        <v>595</v>
      </c>
      <c r="B1" s="83"/>
      <c r="C1" s="83"/>
    </row>
    <row r="2" spans="1:18" ht="24" customHeight="1">
      <c r="A2" s="91" t="s">
        <v>820</v>
      </c>
      <c r="B2" s="24"/>
      <c r="C2" s="24"/>
    </row>
    <row r="3" spans="1:18" s="12" customFormat="1" ht="22.5" customHeight="1">
      <c r="A3" s="113" t="s">
        <v>825</v>
      </c>
      <c r="B3" s="24"/>
      <c r="C3" s="24"/>
    </row>
    <row r="4" spans="1:18" s="12" customFormat="1" ht="12.75">
      <c r="A4" s="29" t="s">
        <v>183</v>
      </c>
      <c r="M4" s="105" t="s">
        <v>755</v>
      </c>
      <c r="N4" s="105"/>
      <c r="O4" s="105"/>
      <c r="P4" s="105"/>
      <c r="Q4" s="105"/>
      <c r="R4" s="105"/>
    </row>
    <row r="5" spans="1:18" s="12" customFormat="1" ht="12.75">
      <c r="A5" s="2" t="s">
        <v>184</v>
      </c>
      <c r="B5" s="2" t="s">
        <v>596</v>
      </c>
      <c r="C5" s="2"/>
      <c r="D5" s="2"/>
      <c r="E5" s="2"/>
      <c r="F5" s="2"/>
      <c r="G5" s="2"/>
      <c r="H5" s="2"/>
      <c r="I5" s="2"/>
      <c r="J5" s="2"/>
      <c r="K5" s="2"/>
      <c r="L5" s="2"/>
      <c r="M5" s="103" t="s">
        <v>596</v>
      </c>
      <c r="N5" s="96" t="s">
        <v>559</v>
      </c>
      <c r="O5" s="90" t="s">
        <v>596</v>
      </c>
      <c r="P5" s="90"/>
      <c r="Q5" s="87" t="s">
        <v>559</v>
      </c>
      <c r="R5" s="87"/>
    </row>
    <row r="6" spans="1:18" s="12" customFormat="1" ht="38.25">
      <c r="A6" s="30" t="s">
        <v>185</v>
      </c>
      <c r="B6" s="23" t="s">
        <v>202</v>
      </c>
      <c r="C6" s="23" t="s">
        <v>203</v>
      </c>
      <c r="D6" s="23" t="s">
        <v>178</v>
      </c>
      <c r="E6" s="23" t="s">
        <v>204</v>
      </c>
      <c r="F6" s="23" t="s">
        <v>205</v>
      </c>
      <c r="G6" s="23" t="s">
        <v>541</v>
      </c>
      <c r="H6" s="23" t="s">
        <v>202</v>
      </c>
      <c r="I6" s="23" t="s">
        <v>203</v>
      </c>
      <c r="J6" s="23" t="s">
        <v>178</v>
      </c>
      <c r="K6" s="23" t="s">
        <v>204</v>
      </c>
      <c r="L6" s="23" t="s">
        <v>205</v>
      </c>
      <c r="M6" s="106" t="s">
        <v>816</v>
      </c>
      <c r="N6" s="107" t="s">
        <v>816</v>
      </c>
      <c r="O6" s="106" t="s">
        <v>334</v>
      </c>
      <c r="P6" s="106" t="s">
        <v>396</v>
      </c>
      <c r="Q6" s="107" t="s">
        <v>334</v>
      </c>
      <c r="R6" s="107" t="s">
        <v>396</v>
      </c>
    </row>
    <row r="7" spans="1:18" s="12" customFormat="1" ht="12.75">
      <c r="A7" s="25" t="s">
        <v>186</v>
      </c>
      <c r="B7" s="12">
        <v>288</v>
      </c>
      <c r="C7" s="12">
        <v>919</v>
      </c>
      <c r="D7" s="12">
        <v>2400</v>
      </c>
      <c r="E7" s="12">
        <v>2478</v>
      </c>
      <c r="F7" s="12">
        <v>525</v>
      </c>
      <c r="G7" s="12">
        <v>6610</v>
      </c>
      <c r="H7" s="11">
        <v>4.3570347957639942E-2</v>
      </c>
      <c r="I7" s="11">
        <v>0.13903177004538578</v>
      </c>
      <c r="J7" s="11">
        <v>0.36308623298033282</v>
      </c>
      <c r="K7" s="11">
        <v>0.37488653555219364</v>
      </c>
      <c r="L7" s="11">
        <v>7.9425113464447805E-2</v>
      </c>
      <c r="M7" s="44">
        <v>3.3075642965204235</v>
      </c>
      <c r="N7" s="44">
        <v>3.3815151138201269</v>
      </c>
      <c r="O7" s="44">
        <v>3.3424866514111367</v>
      </c>
      <c r="P7" s="44">
        <v>3.1223316912972083</v>
      </c>
      <c r="Q7" s="44">
        <v>3.4185974187529156</v>
      </c>
      <c r="R7" s="44">
        <v>3.1819484240687679</v>
      </c>
    </row>
    <row r="8" spans="1:18" s="12" customFormat="1" ht="12.75">
      <c r="A8" s="25" t="s">
        <v>187</v>
      </c>
      <c r="B8" s="12">
        <v>191</v>
      </c>
      <c r="C8" s="12">
        <v>702</v>
      </c>
      <c r="D8" s="12">
        <v>1885</v>
      </c>
      <c r="E8" s="12">
        <v>2939</v>
      </c>
      <c r="F8" s="12">
        <v>889</v>
      </c>
      <c r="G8" s="12">
        <v>6606</v>
      </c>
      <c r="H8" s="11">
        <v>2.8913109294580686E-2</v>
      </c>
      <c r="I8" s="11">
        <v>0.10626702997275204</v>
      </c>
      <c r="J8" s="11">
        <v>0.2853466545564638</v>
      </c>
      <c r="K8" s="11">
        <v>0.44489857705116559</v>
      </c>
      <c r="L8" s="11">
        <v>0.13457462912503784</v>
      </c>
      <c r="M8" s="44">
        <v>3.5499545867393278</v>
      </c>
      <c r="N8" s="44">
        <v>3.5799626633478532</v>
      </c>
      <c r="O8" s="44">
        <v>3.5638236977676017</v>
      </c>
      <c r="P8" s="44">
        <v>3.4847986852917008</v>
      </c>
      <c r="Q8" s="44">
        <v>3.5902302426882389</v>
      </c>
      <c r="R8" s="44">
        <v>3.5311381531853971</v>
      </c>
    </row>
    <row r="9" spans="1:18" s="12" customFormat="1" ht="12.75">
      <c r="A9" s="25" t="s">
        <v>188</v>
      </c>
      <c r="B9" s="12">
        <v>583</v>
      </c>
      <c r="C9" s="12">
        <v>1062</v>
      </c>
      <c r="D9" s="12">
        <v>2171</v>
      </c>
      <c r="E9" s="12">
        <v>2007</v>
      </c>
      <c r="F9" s="12">
        <v>766</v>
      </c>
      <c r="G9" s="12">
        <v>6589</v>
      </c>
      <c r="H9" s="11">
        <v>8.8480801335559259E-2</v>
      </c>
      <c r="I9" s="11">
        <v>0.16117772044316284</v>
      </c>
      <c r="J9" s="11">
        <v>0.32948854150857487</v>
      </c>
      <c r="K9" s="11">
        <v>0.30459857337987556</v>
      </c>
      <c r="L9" s="11">
        <v>0.11625436333282745</v>
      </c>
      <c r="M9" s="44">
        <v>3.1989679769312489</v>
      </c>
      <c r="N9" s="44">
        <v>3.2936696216756149</v>
      </c>
      <c r="O9" s="44">
        <v>3.1582472254114045</v>
      </c>
      <c r="P9" s="44">
        <v>3.310032894736842</v>
      </c>
      <c r="Q9" s="44">
        <v>3.2794759825327513</v>
      </c>
      <c r="R9" s="44">
        <v>3.2956020187454937</v>
      </c>
    </row>
    <row r="10" spans="1:18" s="12" customFormat="1" ht="12.75">
      <c r="A10" s="25" t="s">
        <v>189</v>
      </c>
      <c r="B10" s="12">
        <v>108</v>
      </c>
      <c r="C10" s="12">
        <v>328</v>
      </c>
      <c r="D10" s="12">
        <v>1368</v>
      </c>
      <c r="E10" s="12">
        <v>3095</v>
      </c>
      <c r="F10" s="12">
        <v>1697</v>
      </c>
      <c r="G10" s="12">
        <v>6596</v>
      </c>
      <c r="H10" s="11">
        <v>1.637355973317162E-2</v>
      </c>
      <c r="I10" s="11">
        <v>4.972710733778047E-2</v>
      </c>
      <c r="J10" s="11">
        <v>0.20739842328684052</v>
      </c>
      <c r="K10" s="11">
        <v>0.46922377198302001</v>
      </c>
      <c r="L10" s="11">
        <v>0.25727713765918736</v>
      </c>
      <c r="M10" s="44">
        <v>3.901303820497271</v>
      </c>
      <c r="N10" s="44">
        <v>3.927957123270597</v>
      </c>
      <c r="O10" s="44">
        <v>3.8946865443425076</v>
      </c>
      <c r="P10" s="44">
        <v>3.9071487263763354</v>
      </c>
      <c r="Q10" s="44">
        <v>3.9276807980049875</v>
      </c>
      <c r="R10" s="44">
        <v>3.935576234788833</v>
      </c>
    </row>
    <row r="11" spans="1:18" s="12" customFormat="1" ht="12.75">
      <c r="A11" s="25" t="s">
        <v>190</v>
      </c>
      <c r="B11" s="12">
        <v>197</v>
      </c>
      <c r="C11" s="12">
        <v>558</v>
      </c>
      <c r="D11" s="12">
        <v>2137</v>
      </c>
      <c r="E11" s="12">
        <v>2839</v>
      </c>
      <c r="F11" s="12">
        <v>865</v>
      </c>
      <c r="G11" s="12">
        <v>6596</v>
      </c>
      <c r="H11" s="11">
        <v>2.9866585809581566E-2</v>
      </c>
      <c r="I11" s="11">
        <v>8.459672528805337E-2</v>
      </c>
      <c r="J11" s="11">
        <v>0.32398423286840511</v>
      </c>
      <c r="K11" s="11">
        <v>0.43041237113402064</v>
      </c>
      <c r="L11" s="11">
        <v>0.13114008489993936</v>
      </c>
      <c r="M11" s="44">
        <v>3.5483626440266827</v>
      </c>
      <c r="N11" s="44">
        <v>3.6045584755262174</v>
      </c>
      <c r="O11" s="44">
        <v>3.6074159021406729</v>
      </c>
      <c r="P11" s="44">
        <v>3.2886513157894739</v>
      </c>
      <c r="Q11" s="44">
        <v>3.6513618677042801</v>
      </c>
      <c r="R11" s="44">
        <v>3.4189383070301291</v>
      </c>
    </row>
    <row r="12" spans="1:18" s="12" customFormat="1" ht="12.75">
      <c r="A12" s="25" t="s">
        <v>191</v>
      </c>
      <c r="B12" s="12">
        <v>297</v>
      </c>
      <c r="C12" s="12">
        <v>965</v>
      </c>
      <c r="D12" s="12">
        <v>2378</v>
      </c>
      <c r="E12" s="12">
        <v>2309</v>
      </c>
      <c r="F12" s="12">
        <v>644</v>
      </c>
      <c r="G12" s="12">
        <v>6593</v>
      </c>
      <c r="H12" s="11">
        <v>4.504777794630669E-2</v>
      </c>
      <c r="I12" s="11">
        <v>0.14636735932049144</v>
      </c>
      <c r="J12" s="11">
        <v>0.36068557561049597</v>
      </c>
      <c r="K12" s="11">
        <v>0.35021993022903081</v>
      </c>
      <c r="L12" s="11">
        <v>9.7679356893675115E-2</v>
      </c>
      <c r="M12" s="44">
        <v>3.3091157288032762</v>
      </c>
      <c r="N12" s="44">
        <v>3.374656679151061</v>
      </c>
      <c r="O12" s="44">
        <v>3.3200076511094108</v>
      </c>
      <c r="P12" s="44">
        <v>3.2325390304026294</v>
      </c>
      <c r="Q12" s="44">
        <v>3.3854556803995006</v>
      </c>
      <c r="R12" s="44">
        <v>3.2950466618808329</v>
      </c>
    </row>
    <row r="13" spans="1:18" s="12" customFormat="1" ht="12.75">
      <c r="A13" s="25" t="s">
        <v>192</v>
      </c>
      <c r="B13" s="12">
        <v>178</v>
      </c>
      <c r="C13" s="12">
        <v>660</v>
      </c>
      <c r="D13" s="12">
        <v>2175</v>
      </c>
      <c r="E13" s="12">
        <v>2830</v>
      </c>
      <c r="F13" s="12">
        <v>759</v>
      </c>
      <c r="G13" s="12">
        <v>6602</v>
      </c>
      <c r="H13" s="11">
        <v>2.6961526810057559E-2</v>
      </c>
      <c r="I13" s="11">
        <v>9.9969706149651616E-2</v>
      </c>
      <c r="J13" s="11">
        <v>0.32944562253862464</v>
      </c>
      <c r="K13" s="11">
        <v>0.42865798242956682</v>
      </c>
      <c r="L13" s="11">
        <v>0.11496516207209936</v>
      </c>
      <c r="M13" s="44">
        <v>3.5046955468039989</v>
      </c>
      <c r="N13" s="44">
        <v>3.5906031904287139</v>
      </c>
      <c r="O13" s="44">
        <v>3.5447946513849091</v>
      </c>
      <c r="P13" s="44">
        <v>3.3223954060705498</v>
      </c>
      <c r="Q13" s="44">
        <v>3.6315625486835956</v>
      </c>
      <c r="R13" s="44">
        <v>3.4014336917562722</v>
      </c>
    </row>
    <row r="14" spans="1:18" s="12" customFormat="1" ht="12.75">
      <c r="A14" s="25" t="s">
        <v>193</v>
      </c>
      <c r="B14" s="12">
        <v>43</v>
      </c>
      <c r="C14" s="12">
        <v>193</v>
      </c>
      <c r="D14" s="12">
        <v>1331</v>
      </c>
      <c r="E14" s="12">
        <v>3526</v>
      </c>
      <c r="F14" s="12">
        <v>1495</v>
      </c>
      <c r="G14" s="12">
        <v>6588</v>
      </c>
      <c r="H14" s="11">
        <v>6.5270188221007892E-3</v>
      </c>
      <c r="I14" s="11">
        <v>2.9295689131754704E-2</v>
      </c>
      <c r="J14" s="11">
        <v>0.20203400121432907</v>
      </c>
      <c r="K14" s="11">
        <v>0.53521554341226474</v>
      </c>
      <c r="L14" s="11">
        <v>0.22692774741955068</v>
      </c>
      <c r="M14" s="44">
        <v>3.9467213114754101</v>
      </c>
      <c r="N14" s="44">
        <v>3.9473092770633036</v>
      </c>
      <c r="O14" s="44">
        <v>3.9536753445635529</v>
      </c>
      <c r="P14" s="44">
        <v>3.8997534921939194</v>
      </c>
      <c r="Q14" s="44">
        <v>3.9625292740046838</v>
      </c>
      <c r="R14" s="44">
        <v>3.8852223816355811</v>
      </c>
    </row>
    <row r="15" spans="1:18" s="12" customFormat="1" ht="12.75">
      <c r="A15" s="25" t="s">
        <v>194</v>
      </c>
      <c r="B15" s="12">
        <v>58</v>
      </c>
      <c r="C15" s="12">
        <v>235</v>
      </c>
      <c r="D15" s="12">
        <v>1715</v>
      </c>
      <c r="E15" s="12">
        <v>3469</v>
      </c>
      <c r="F15" s="12">
        <v>1119</v>
      </c>
      <c r="G15" s="12">
        <v>6596</v>
      </c>
      <c r="H15" s="11">
        <v>8.7932080048514251E-3</v>
      </c>
      <c r="I15" s="11">
        <v>3.562765312310491E-2</v>
      </c>
      <c r="J15" s="11">
        <v>0.26000606428138268</v>
      </c>
      <c r="K15" s="11">
        <v>0.52592480291085508</v>
      </c>
      <c r="L15" s="11">
        <v>0.16964827167980595</v>
      </c>
      <c r="M15" s="44">
        <v>3.812007277137659</v>
      </c>
      <c r="N15" s="44">
        <v>3.772806798300425</v>
      </c>
      <c r="O15" s="44">
        <v>3.8716526396327469</v>
      </c>
      <c r="P15" s="44">
        <v>3.5614754098360657</v>
      </c>
      <c r="Q15" s="44">
        <v>3.8214062499999999</v>
      </c>
      <c r="R15" s="44">
        <v>3.5823148813803019</v>
      </c>
    </row>
    <row r="16" spans="1:18" s="12" customFormat="1" ht="12.75">
      <c r="A16" s="25" t="s">
        <v>195</v>
      </c>
      <c r="B16" s="12">
        <v>200</v>
      </c>
      <c r="C16" s="12">
        <v>787</v>
      </c>
      <c r="D16" s="12">
        <v>2601</v>
      </c>
      <c r="E16" s="12">
        <v>2358</v>
      </c>
      <c r="F16" s="12">
        <v>648</v>
      </c>
      <c r="G16" s="12">
        <v>6594</v>
      </c>
      <c r="H16" s="11">
        <v>3.0330603579011222E-2</v>
      </c>
      <c r="I16" s="11">
        <v>0.11935092508340917</v>
      </c>
      <c r="J16" s="11">
        <v>0.39444949954504094</v>
      </c>
      <c r="K16" s="11">
        <v>0.3575978161965423</v>
      </c>
      <c r="L16" s="11">
        <v>9.8271155595996362E-2</v>
      </c>
      <c r="M16" s="44">
        <v>3.3741279951471035</v>
      </c>
      <c r="N16" s="44">
        <v>3.3789526309211348</v>
      </c>
      <c r="O16" s="44">
        <v>3.4258656973407309</v>
      </c>
      <c r="P16" s="44">
        <v>3.1566858080393767</v>
      </c>
      <c r="Q16" s="44">
        <v>3.4257580493904345</v>
      </c>
      <c r="R16" s="44">
        <v>3.2002871500358938</v>
      </c>
    </row>
    <row r="17" spans="1:18" s="12" customFormat="1" ht="12.75">
      <c r="A17" s="25" t="s">
        <v>196</v>
      </c>
      <c r="B17" s="12">
        <v>237</v>
      </c>
      <c r="C17" s="12">
        <v>765</v>
      </c>
      <c r="D17" s="12">
        <v>2190</v>
      </c>
      <c r="E17" s="12">
        <v>2650</v>
      </c>
      <c r="F17" s="12">
        <v>747</v>
      </c>
      <c r="G17" s="12">
        <v>6589</v>
      </c>
      <c r="H17" s="11">
        <v>3.5969039307937468E-2</v>
      </c>
      <c r="I17" s="11">
        <v>0.11610259523448171</v>
      </c>
      <c r="J17" s="11">
        <v>0.33237213537714372</v>
      </c>
      <c r="K17" s="11">
        <v>0.40218546061617849</v>
      </c>
      <c r="L17" s="11">
        <v>0.11337076946425861</v>
      </c>
      <c r="M17" s="44">
        <v>3.4408863256943389</v>
      </c>
      <c r="N17" s="44">
        <v>3.4989386939692846</v>
      </c>
      <c r="O17" s="44">
        <v>3.4932975871313672</v>
      </c>
      <c r="P17" s="44">
        <v>3.2141099261689909</v>
      </c>
      <c r="Q17" s="44">
        <v>3.535664117371625</v>
      </c>
      <c r="R17" s="44">
        <v>3.3366834170854269</v>
      </c>
    </row>
    <row r="18" spans="1:18" s="12" customFormat="1" ht="12.75">
      <c r="A18" s="25" t="s">
        <v>197</v>
      </c>
      <c r="B18" s="12">
        <v>502</v>
      </c>
      <c r="C18" s="12">
        <v>1698</v>
      </c>
      <c r="D18" s="12">
        <v>2720</v>
      </c>
      <c r="E18" s="12">
        <v>1407</v>
      </c>
      <c r="F18" s="12">
        <v>262</v>
      </c>
      <c r="G18" s="12">
        <v>6589</v>
      </c>
      <c r="H18" s="11">
        <v>7.6187585369555319E-2</v>
      </c>
      <c r="I18" s="11">
        <v>0.25770223099104567</v>
      </c>
      <c r="J18" s="11">
        <v>0.41280922750037941</v>
      </c>
      <c r="K18" s="11">
        <v>0.2135377143724389</v>
      </c>
      <c r="L18" s="11">
        <v>3.9763241766580665E-2</v>
      </c>
      <c r="M18" s="44">
        <v>2.8829867961754441</v>
      </c>
      <c r="N18" s="44">
        <v>2.9486986986986987</v>
      </c>
      <c r="O18" s="44">
        <v>2.8862286918214903</v>
      </c>
      <c r="P18" s="44">
        <v>2.8655737704918032</v>
      </c>
      <c r="Q18" s="44">
        <v>2.957004377736085</v>
      </c>
      <c r="R18" s="44">
        <v>2.9444444444444446</v>
      </c>
    </row>
    <row r="19" spans="1:18" s="12" customFormat="1" ht="12.75">
      <c r="A19" s="25" t="s">
        <v>198</v>
      </c>
      <c r="B19" s="12">
        <v>177</v>
      </c>
      <c r="C19" s="12">
        <v>597</v>
      </c>
      <c r="D19" s="12">
        <v>2093</v>
      </c>
      <c r="E19" s="12">
        <v>2956</v>
      </c>
      <c r="F19" s="12">
        <v>772</v>
      </c>
      <c r="G19" s="12">
        <v>6595</v>
      </c>
      <c r="H19" s="11">
        <v>2.6838514025777103E-2</v>
      </c>
      <c r="I19" s="11">
        <v>9.0523123578468534E-2</v>
      </c>
      <c r="J19" s="11">
        <v>0.31736163760424563</v>
      </c>
      <c r="K19" s="11">
        <v>0.44821834723275211</v>
      </c>
      <c r="L19" s="11">
        <v>0.11705837755875663</v>
      </c>
      <c r="M19" s="44">
        <v>3.5381349507202424</v>
      </c>
      <c r="N19" s="44">
        <v>3.6085164835164836</v>
      </c>
      <c r="O19" s="44">
        <v>3.6284675722211595</v>
      </c>
      <c r="P19" s="44">
        <v>3.1327868852459018</v>
      </c>
      <c r="Q19" s="44">
        <v>3.6688514357053683</v>
      </c>
      <c r="R19" s="44">
        <v>3.3316546762589927</v>
      </c>
    </row>
    <row r="20" spans="1:18" s="12" customFormat="1" ht="12.75">
      <c r="A20" s="25" t="s">
        <v>199</v>
      </c>
      <c r="B20" s="12">
        <v>445</v>
      </c>
      <c r="C20" s="12">
        <v>1034</v>
      </c>
      <c r="D20" s="12">
        <v>2451</v>
      </c>
      <c r="E20" s="12">
        <v>2040</v>
      </c>
      <c r="F20" s="12">
        <v>619</v>
      </c>
      <c r="G20" s="12">
        <v>6589</v>
      </c>
      <c r="H20" s="11">
        <v>6.7536803763848838E-2</v>
      </c>
      <c r="I20" s="11">
        <v>0.15692821368948248</v>
      </c>
      <c r="J20" s="11">
        <v>0.37198360904537864</v>
      </c>
      <c r="K20" s="11">
        <v>0.30960692062528455</v>
      </c>
      <c r="L20" s="11">
        <v>9.394445287600546E-2</v>
      </c>
      <c r="M20" s="44">
        <v>3.2054940051601153</v>
      </c>
      <c r="N20" s="44">
        <v>3.3204295704295705</v>
      </c>
      <c r="O20" s="44">
        <v>3.24147836078131</v>
      </c>
      <c r="P20" s="44">
        <v>3.0221493027071369</v>
      </c>
      <c r="Q20" s="44">
        <v>3.3460877713571762</v>
      </c>
      <c r="R20" s="44">
        <v>3.1714490674318507</v>
      </c>
    </row>
    <row r="21" spans="1:18" s="12" customFormat="1" ht="12.75">
      <c r="A21" s="25"/>
    </row>
    <row r="22" spans="1:18" s="12" customFormat="1" ht="12.75">
      <c r="A22" s="2" t="s">
        <v>200</v>
      </c>
      <c r="B22" s="2" t="s">
        <v>596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84" t="s">
        <v>755</v>
      </c>
      <c r="N22" s="84"/>
      <c r="O22" s="84"/>
    </row>
    <row r="23" spans="1:18" s="12" customFormat="1" ht="38.25">
      <c r="A23" s="108" t="s">
        <v>201</v>
      </c>
      <c r="B23" s="23" t="s">
        <v>202</v>
      </c>
      <c r="C23" s="23" t="s">
        <v>203</v>
      </c>
      <c r="D23" s="23" t="s">
        <v>178</v>
      </c>
      <c r="E23" s="23" t="s">
        <v>204</v>
      </c>
      <c r="F23" s="23" t="s">
        <v>205</v>
      </c>
      <c r="G23" s="23" t="s">
        <v>541</v>
      </c>
      <c r="H23" s="23" t="s">
        <v>202</v>
      </c>
      <c r="I23" s="23" t="s">
        <v>203</v>
      </c>
      <c r="J23" s="23" t="s">
        <v>178</v>
      </c>
      <c r="K23" s="23" t="s">
        <v>204</v>
      </c>
      <c r="L23" s="23" t="s">
        <v>205</v>
      </c>
      <c r="M23" s="106" t="s">
        <v>596</v>
      </c>
      <c r="N23" s="109" t="s">
        <v>559</v>
      </c>
      <c r="O23" s="109" t="s">
        <v>544</v>
      </c>
    </row>
    <row r="24" spans="1:18" s="12" customFormat="1" ht="12.75">
      <c r="A24" s="25" t="s">
        <v>206</v>
      </c>
      <c r="B24" s="12">
        <v>142</v>
      </c>
      <c r="C24" s="12">
        <v>832</v>
      </c>
      <c r="D24" s="12">
        <v>1745</v>
      </c>
      <c r="E24" s="12">
        <v>1812</v>
      </c>
      <c r="F24" s="12">
        <v>423</v>
      </c>
      <c r="G24" s="12">
        <v>4954</v>
      </c>
      <c r="H24" s="11">
        <v>2.8663706096083971E-2</v>
      </c>
      <c r="I24" s="11">
        <v>0.16794509487283005</v>
      </c>
      <c r="J24" s="11">
        <v>0.35224061364553894</v>
      </c>
      <c r="K24" s="11">
        <v>0.36576503835284618</v>
      </c>
      <c r="L24" s="11">
        <v>8.5385547032700848E-2</v>
      </c>
      <c r="M24" s="44">
        <v>3.3112636253532499</v>
      </c>
      <c r="N24" s="33">
        <v>3.2692998204667862</v>
      </c>
      <c r="O24" s="33">
        <v>3.0539371214306317</v>
      </c>
    </row>
    <row r="25" spans="1:18" s="12" customFormat="1" ht="12.75">
      <c r="A25" s="25" t="s">
        <v>207</v>
      </c>
      <c r="B25" s="12">
        <v>444</v>
      </c>
      <c r="C25" s="12">
        <v>1691</v>
      </c>
      <c r="D25" s="12">
        <v>1795</v>
      </c>
      <c r="E25" s="12">
        <v>871</v>
      </c>
      <c r="F25" s="12">
        <v>135</v>
      </c>
      <c r="G25" s="12">
        <v>4936</v>
      </c>
      <c r="H25" s="11">
        <v>8.9951377633711513E-2</v>
      </c>
      <c r="I25" s="11">
        <v>0.34258508914100488</v>
      </c>
      <c r="J25" s="11">
        <v>0.36365478119935168</v>
      </c>
      <c r="K25" s="11">
        <v>0.17645867098865478</v>
      </c>
      <c r="L25" s="11">
        <v>2.7350081037277148E-2</v>
      </c>
      <c r="M25" s="44">
        <v>2.7086709886547813</v>
      </c>
      <c r="N25" s="33">
        <v>2.6743044189852703</v>
      </c>
      <c r="O25" s="33">
        <v>2.2815113931352755</v>
      </c>
    </row>
    <row r="26" spans="1:18" s="12" customFormat="1" ht="12.75">
      <c r="A26" s="25" t="s">
        <v>208</v>
      </c>
      <c r="B26" s="12">
        <v>1708</v>
      </c>
      <c r="C26" s="12">
        <v>1871</v>
      </c>
      <c r="D26" s="12">
        <v>951</v>
      </c>
      <c r="E26" s="12">
        <v>337</v>
      </c>
      <c r="F26" s="12">
        <v>72</v>
      </c>
      <c r="G26" s="12">
        <v>4939</v>
      </c>
      <c r="H26" s="11">
        <v>0.34581899169872443</v>
      </c>
      <c r="I26" s="11">
        <v>0.37882162381048795</v>
      </c>
      <c r="J26" s="11">
        <v>0.19254909900789632</v>
      </c>
      <c r="K26" s="11">
        <v>6.8232435715731926E-2</v>
      </c>
      <c r="L26" s="11">
        <v>1.4577849767159343E-2</v>
      </c>
      <c r="M26" s="44">
        <v>2.0269285280421139</v>
      </c>
      <c r="N26" s="33">
        <v>2.0150474321229965</v>
      </c>
      <c r="O26" s="33">
        <v>1.8469858667435823</v>
      </c>
    </row>
    <row r="27" spans="1:18" s="12" customFormat="1" ht="12.75">
      <c r="A27" s="25" t="s">
        <v>209</v>
      </c>
      <c r="B27" s="12">
        <v>1710</v>
      </c>
      <c r="C27" s="12">
        <v>1773</v>
      </c>
      <c r="D27" s="12">
        <v>1003</v>
      </c>
      <c r="E27" s="12">
        <v>372</v>
      </c>
      <c r="F27" s="12">
        <v>85</v>
      </c>
      <c r="G27" s="12">
        <v>4943</v>
      </c>
      <c r="H27" s="11">
        <v>0.34594375885090028</v>
      </c>
      <c r="I27" s="11">
        <v>0.35868905522961764</v>
      </c>
      <c r="J27" s="11">
        <v>0.20291321060084969</v>
      </c>
      <c r="K27" s="11">
        <v>7.5257940521950228E-2</v>
      </c>
      <c r="L27" s="11">
        <v>1.7196034796682177E-2</v>
      </c>
      <c r="M27" s="44">
        <v>2.0590734371838963</v>
      </c>
      <c r="N27" s="33">
        <v>1.9892051030421982</v>
      </c>
      <c r="O27" s="33">
        <v>1.9338044418805884</v>
      </c>
    </row>
    <row r="28" spans="1:18" s="12" customFormat="1" ht="12.75">
      <c r="A28" s="25" t="s">
        <v>210</v>
      </c>
      <c r="B28" s="12">
        <v>1303</v>
      </c>
      <c r="C28" s="12">
        <v>1731</v>
      </c>
      <c r="D28" s="12">
        <v>1118</v>
      </c>
      <c r="E28" s="12">
        <v>611</v>
      </c>
      <c r="F28" s="12">
        <v>175</v>
      </c>
      <c r="G28" s="12">
        <v>4938</v>
      </c>
      <c r="H28" s="11">
        <v>0.26387201296071283</v>
      </c>
      <c r="I28" s="11">
        <v>0.35054678007290402</v>
      </c>
      <c r="J28" s="11">
        <v>0.22640745240988255</v>
      </c>
      <c r="K28" s="11">
        <v>0.12373430538679628</v>
      </c>
      <c r="L28" s="11">
        <v>3.5439449169704332E-2</v>
      </c>
      <c r="M28" s="44">
        <v>2.3163223977318754</v>
      </c>
      <c r="N28" s="33">
        <v>2.3089244851258579</v>
      </c>
      <c r="O28" s="33">
        <v>2.3420824920680703</v>
      </c>
    </row>
    <row r="29" spans="1:18" s="12" customFormat="1" ht="12.75">
      <c r="A29" s="25" t="s">
        <v>211</v>
      </c>
      <c r="B29" s="12">
        <v>1328</v>
      </c>
      <c r="C29" s="12">
        <v>1427</v>
      </c>
      <c r="D29" s="12">
        <v>1247</v>
      </c>
      <c r="E29" s="12">
        <v>732</v>
      </c>
      <c r="F29" s="12">
        <v>204</v>
      </c>
      <c r="G29" s="12">
        <v>4938</v>
      </c>
      <c r="H29" s="11">
        <v>0.26893479141352772</v>
      </c>
      <c r="I29" s="11">
        <v>0.28898339408667478</v>
      </c>
      <c r="J29" s="11">
        <v>0.25253138922640744</v>
      </c>
      <c r="K29" s="11">
        <v>0.14823815309842042</v>
      </c>
      <c r="L29" s="11">
        <v>4.1312272174969626E-2</v>
      </c>
      <c r="M29" s="44">
        <v>2.4040097205346296</v>
      </c>
      <c r="N29" s="33">
        <v>2.3255357434974644</v>
      </c>
      <c r="O29" s="33">
        <v>2.2360830689356792</v>
      </c>
    </row>
    <row r="30" spans="1:18" s="12" customFormat="1" ht="12.75">
      <c r="A30" s="25" t="s">
        <v>212</v>
      </c>
      <c r="B30" s="12">
        <v>966</v>
      </c>
      <c r="C30" s="12">
        <v>1341</v>
      </c>
      <c r="D30" s="12">
        <v>1374</v>
      </c>
      <c r="E30" s="12">
        <v>913</v>
      </c>
      <c r="F30" s="12">
        <v>343</v>
      </c>
      <c r="G30" s="12">
        <v>4937</v>
      </c>
      <c r="H30" s="11">
        <v>0.19566538383633786</v>
      </c>
      <c r="I30" s="11">
        <v>0.27162244277901559</v>
      </c>
      <c r="J30" s="11">
        <v>0.27830666396597126</v>
      </c>
      <c r="K30" s="11">
        <v>0.18493011950577273</v>
      </c>
      <c r="L30" s="11">
        <v>6.9475389912902571E-2</v>
      </c>
      <c r="M30" s="44">
        <v>2.6609276888798865</v>
      </c>
      <c r="N30" s="33">
        <v>2.6159764282206579</v>
      </c>
      <c r="O30" s="33">
        <v>2.5334583213152579</v>
      </c>
    </row>
    <row r="31" spans="1:18" s="12" customFormat="1" ht="12.75">
      <c r="A31" s="25" t="s">
        <v>213</v>
      </c>
      <c r="B31" s="12">
        <v>1555</v>
      </c>
      <c r="C31" s="12">
        <v>1432</v>
      </c>
      <c r="D31" s="12">
        <v>1129</v>
      </c>
      <c r="E31" s="12">
        <v>594</v>
      </c>
      <c r="F31" s="12">
        <v>224</v>
      </c>
      <c r="G31" s="12">
        <v>4934</v>
      </c>
      <c r="H31" s="11">
        <v>0.31516011349817591</v>
      </c>
      <c r="I31" s="11">
        <v>0.29023104985812725</v>
      </c>
      <c r="J31" s="11">
        <v>0.22882042967166599</v>
      </c>
      <c r="K31" s="11">
        <v>0.12038913660316174</v>
      </c>
      <c r="L31" s="11">
        <v>4.5399270368869073E-2</v>
      </c>
      <c r="M31" s="44">
        <v>2.2906364004864206</v>
      </c>
      <c r="N31" s="33">
        <v>2.1820714519829565</v>
      </c>
      <c r="O31" s="33">
        <v>2.0889818286703203</v>
      </c>
    </row>
    <row r="32" spans="1:18" s="12" customFormat="1" ht="12.75">
      <c r="A32" s="25" t="s">
        <v>214</v>
      </c>
      <c r="B32" s="12">
        <v>1690</v>
      </c>
      <c r="C32" s="12">
        <v>1528</v>
      </c>
      <c r="D32" s="12">
        <v>1012</v>
      </c>
      <c r="E32" s="12">
        <v>533</v>
      </c>
      <c r="F32" s="12">
        <v>188</v>
      </c>
      <c r="G32" s="12">
        <v>4951</v>
      </c>
      <c r="H32" s="11">
        <v>0.34134518279135528</v>
      </c>
      <c r="I32" s="11">
        <v>0.30862452029892951</v>
      </c>
      <c r="J32" s="11">
        <v>0.20440315087861038</v>
      </c>
      <c r="K32" s="11">
        <v>0.10765501918804282</v>
      </c>
      <c r="L32" s="11">
        <v>3.7972126843062011E-2</v>
      </c>
      <c r="M32" s="44">
        <v>2.1922843869925268</v>
      </c>
      <c r="N32" s="33">
        <v>2.0632352941176473</v>
      </c>
      <c r="O32" s="33">
        <v>1.9512546870493221</v>
      </c>
    </row>
    <row r="33" spans="1:17" s="12" customFormat="1" ht="12.75">
      <c r="A33" s="25" t="s">
        <v>215</v>
      </c>
      <c r="B33" s="12">
        <v>1926</v>
      </c>
      <c r="C33" s="12">
        <v>1504</v>
      </c>
      <c r="D33" s="12">
        <v>957</v>
      </c>
      <c r="E33" s="12">
        <v>442</v>
      </c>
      <c r="F33" s="12">
        <v>113</v>
      </c>
      <c r="G33" s="12">
        <v>4942</v>
      </c>
      <c r="H33" s="11">
        <v>0.38972076082557666</v>
      </c>
      <c r="I33" s="11">
        <v>0.30433023067583975</v>
      </c>
      <c r="J33" s="11">
        <v>0.19364629704573047</v>
      </c>
      <c r="K33" s="11">
        <v>8.943747470659652E-2</v>
      </c>
      <c r="L33" s="11">
        <v>2.2865236746256578E-2</v>
      </c>
      <c r="M33" s="44">
        <v>2.0513961958721167</v>
      </c>
      <c r="N33" s="33">
        <v>1.9895116355293347</v>
      </c>
      <c r="O33" s="33">
        <v>1.8439573117969426</v>
      </c>
    </row>
    <row r="34" spans="1:17" s="12" customFormat="1" ht="12.75">
      <c r="A34" s="25" t="s">
        <v>216</v>
      </c>
      <c r="B34" s="12">
        <v>1287</v>
      </c>
      <c r="C34" s="12">
        <v>1386</v>
      </c>
      <c r="D34" s="12">
        <v>1339</v>
      </c>
      <c r="E34" s="12">
        <v>724</v>
      </c>
      <c r="F34" s="12">
        <v>208</v>
      </c>
      <c r="G34" s="12">
        <v>4944</v>
      </c>
      <c r="H34" s="11">
        <v>0.26031553398058255</v>
      </c>
      <c r="I34" s="11">
        <v>0.2803398058252427</v>
      </c>
      <c r="J34" s="11">
        <v>0.27083333333333331</v>
      </c>
      <c r="K34" s="11">
        <v>0.1464401294498382</v>
      </c>
      <c r="L34" s="11">
        <v>4.2071197411003236E-2</v>
      </c>
      <c r="M34" s="44">
        <v>2.429611650485437</v>
      </c>
      <c r="N34" s="33">
        <v>2.3720511140235909</v>
      </c>
      <c r="O34" s="33">
        <v>2.3637150274012115</v>
      </c>
    </row>
    <row r="35" spans="1:17" s="12" customFormat="1" ht="12.75">
      <c r="A35" s="25" t="s">
        <v>217</v>
      </c>
      <c r="B35" s="12">
        <v>980</v>
      </c>
      <c r="C35" s="12">
        <v>1468</v>
      </c>
      <c r="D35" s="12">
        <v>1402</v>
      </c>
      <c r="E35" s="12">
        <v>888</v>
      </c>
      <c r="F35" s="12">
        <v>204</v>
      </c>
      <c r="G35" s="12">
        <v>4942</v>
      </c>
      <c r="H35" s="11">
        <v>0.19830028328611898</v>
      </c>
      <c r="I35" s="11">
        <v>0.29704573047349253</v>
      </c>
      <c r="J35" s="11">
        <v>0.28369081343585595</v>
      </c>
      <c r="K35" s="11">
        <v>0.17968433832456496</v>
      </c>
      <c r="L35" s="11">
        <v>4.1278834479967622E-2</v>
      </c>
      <c r="M35" s="44">
        <v>2.5685957102387698</v>
      </c>
      <c r="N35" s="33">
        <v>2.4914726139717942</v>
      </c>
      <c r="O35" s="33">
        <v>2.456734929333718</v>
      </c>
    </row>
    <row r="36" spans="1:17" s="12" customFormat="1" ht="12.75">
      <c r="A36" s="25" t="s">
        <v>218</v>
      </c>
      <c r="B36" s="12">
        <v>1169</v>
      </c>
      <c r="C36" s="12">
        <v>1464</v>
      </c>
      <c r="D36" s="12">
        <v>1184</v>
      </c>
      <c r="E36" s="12">
        <v>865</v>
      </c>
      <c r="F36" s="12">
        <v>255</v>
      </c>
      <c r="G36" s="12">
        <v>4937</v>
      </c>
      <c r="H36" s="11">
        <v>0.23678347174397407</v>
      </c>
      <c r="I36" s="11">
        <v>0.2965363581122139</v>
      </c>
      <c r="J36" s="11">
        <v>0.23982175410168119</v>
      </c>
      <c r="K36" s="11">
        <v>0.17520761596110998</v>
      </c>
      <c r="L36" s="11">
        <v>5.165080008102086E-2</v>
      </c>
      <c r="M36" s="44">
        <v>2.5084059145229896</v>
      </c>
      <c r="N36" s="33">
        <v>2.4701064701064701</v>
      </c>
      <c r="O36" s="33">
        <v>2.3759734640899914</v>
      </c>
    </row>
    <row r="37" spans="1:17" s="12" customFormat="1" ht="12.75">
      <c r="A37" s="25" t="s">
        <v>219</v>
      </c>
      <c r="B37" s="12">
        <v>1989</v>
      </c>
      <c r="C37" s="12">
        <v>1364</v>
      </c>
      <c r="D37" s="12">
        <v>949</v>
      </c>
      <c r="E37" s="12">
        <v>496</v>
      </c>
      <c r="F37" s="12">
        <v>139</v>
      </c>
      <c r="G37" s="12">
        <v>4937</v>
      </c>
      <c r="H37" s="11">
        <v>0.40287624063196276</v>
      </c>
      <c r="I37" s="11">
        <v>0.27628114239416651</v>
      </c>
      <c r="J37" s="11">
        <v>0.1922219971642698</v>
      </c>
      <c r="K37" s="11">
        <v>0.10046586996151509</v>
      </c>
      <c r="L37" s="11">
        <v>2.8154749848085883E-2</v>
      </c>
      <c r="M37" s="44">
        <v>2.0747417459995949</v>
      </c>
      <c r="N37" s="33">
        <v>2.0283281480268545</v>
      </c>
      <c r="O37" s="33"/>
    </row>
    <row r="38" spans="1:17" s="12" customFormat="1" ht="12.75">
      <c r="A38" s="25" t="s">
        <v>220</v>
      </c>
      <c r="B38" s="12">
        <v>1474</v>
      </c>
      <c r="C38" s="12">
        <v>1666</v>
      </c>
      <c r="D38" s="12">
        <v>1194</v>
      </c>
      <c r="E38" s="12">
        <v>506</v>
      </c>
      <c r="F38" s="12">
        <v>96</v>
      </c>
      <c r="G38" s="12">
        <v>4936</v>
      </c>
      <c r="H38" s="11">
        <v>0.2986223662884927</v>
      </c>
      <c r="I38" s="11">
        <v>0.33752025931928686</v>
      </c>
      <c r="J38" s="11">
        <v>0.24189627228525121</v>
      </c>
      <c r="K38" s="11">
        <v>0.10251215559157212</v>
      </c>
      <c r="L38" s="11">
        <v>1.9448946515397084E-2</v>
      </c>
      <c r="M38" s="44">
        <v>2.206645056726094</v>
      </c>
      <c r="N38" s="33">
        <v>2.1972454500737828</v>
      </c>
      <c r="O38" s="33">
        <v>2.15950389385636</v>
      </c>
    </row>
    <row r="39" spans="1:17" s="12" customFormat="1" ht="12.75">
      <c r="A39" s="25" t="s">
        <v>221</v>
      </c>
      <c r="B39" s="12">
        <v>1906</v>
      </c>
      <c r="C39" s="12">
        <v>1416</v>
      </c>
      <c r="D39" s="12">
        <v>981</v>
      </c>
      <c r="E39" s="12">
        <v>501</v>
      </c>
      <c r="F39" s="12">
        <v>139</v>
      </c>
      <c r="G39" s="12">
        <v>4943</v>
      </c>
      <c r="H39" s="11">
        <v>0.38559579202913208</v>
      </c>
      <c r="I39" s="11">
        <v>0.28646570908355251</v>
      </c>
      <c r="J39" s="11">
        <v>0.19846247218288487</v>
      </c>
      <c r="K39" s="11">
        <v>0.101355452154562</v>
      </c>
      <c r="L39" s="11">
        <v>2.81205745498685E-2</v>
      </c>
      <c r="M39" s="44">
        <v>2.0999393081124822</v>
      </c>
      <c r="N39" s="33">
        <v>2.0432857845548451</v>
      </c>
      <c r="O39" s="33">
        <v>2.0116815690798964</v>
      </c>
    </row>
    <row r="40" spans="1:17" s="12" customFormat="1" ht="12.75">
      <c r="A40" s="25"/>
      <c r="H40" s="11"/>
      <c r="I40" s="11"/>
      <c r="J40" s="11"/>
      <c r="K40" s="11"/>
      <c r="L40" s="11"/>
      <c r="M40" s="11"/>
      <c r="N40" s="11"/>
    </row>
    <row r="41" spans="1:17" s="12" customFormat="1" ht="12.75">
      <c r="A41" s="2" t="s">
        <v>222</v>
      </c>
      <c r="B41" s="2" t="s">
        <v>596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84" t="s">
        <v>755</v>
      </c>
      <c r="P41" s="84"/>
      <c r="Q41" s="84"/>
    </row>
    <row r="42" spans="1:17" s="12" customFormat="1" ht="25.5">
      <c r="A42" s="30" t="s">
        <v>223</v>
      </c>
      <c r="B42" s="23" t="s">
        <v>224</v>
      </c>
      <c r="C42" s="23" t="s">
        <v>225</v>
      </c>
      <c r="D42" s="23" t="s">
        <v>58</v>
      </c>
      <c r="E42" s="23" t="s">
        <v>226</v>
      </c>
      <c r="F42" s="23" t="s">
        <v>227</v>
      </c>
      <c r="G42" s="23" t="s">
        <v>54</v>
      </c>
      <c r="H42" s="23" t="s">
        <v>541</v>
      </c>
      <c r="I42" s="23" t="s">
        <v>224</v>
      </c>
      <c r="J42" s="23" t="s">
        <v>225</v>
      </c>
      <c r="K42" s="23" t="s">
        <v>58</v>
      </c>
      <c r="L42" s="23" t="s">
        <v>226</v>
      </c>
      <c r="M42" s="23" t="s">
        <v>227</v>
      </c>
      <c r="N42" s="23" t="s">
        <v>54</v>
      </c>
      <c r="O42" s="106" t="s">
        <v>596</v>
      </c>
      <c r="P42" s="109" t="s">
        <v>559</v>
      </c>
      <c r="Q42" s="109" t="s">
        <v>544</v>
      </c>
    </row>
    <row r="43" spans="1:17" s="12" customFormat="1" ht="12.75">
      <c r="A43" s="102" t="s">
        <v>756</v>
      </c>
      <c r="B43" s="12">
        <v>1148</v>
      </c>
      <c r="C43" s="12">
        <v>1073</v>
      </c>
      <c r="D43" s="12">
        <v>910</v>
      </c>
      <c r="E43" s="12">
        <v>715</v>
      </c>
      <c r="F43" s="12">
        <v>346</v>
      </c>
      <c r="G43" s="12">
        <v>744</v>
      </c>
      <c r="H43" s="12">
        <v>4936</v>
      </c>
      <c r="I43" s="11">
        <v>0.23257698541329011</v>
      </c>
      <c r="J43" s="11">
        <v>0.21738249594813613</v>
      </c>
      <c r="K43" s="11">
        <v>0.18435980551053485</v>
      </c>
      <c r="L43" s="11">
        <v>0.14485413290113452</v>
      </c>
      <c r="M43" s="11">
        <v>7.0097244732576988E-2</v>
      </c>
      <c r="N43" s="11">
        <v>0.1507293354943274</v>
      </c>
      <c r="O43" s="44">
        <v>2.5319656488549618</v>
      </c>
      <c r="P43" s="33">
        <v>2.5804887901434053</v>
      </c>
      <c r="Q43" s="33"/>
    </row>
    <row r="44" spans="1:17" s="12" customFormat="1" ht="12.75">
      <c r="A44" s="25" t="s">
        <v>229</v>
      </c>
      <c r="B44" s="12">
        <v>216</v>
      </c>
      <c r="C44" s="12">
        <v>331</v>
      </c>
      <c r="D44" s="12">
        <v>970</v>
      </c>
      <c r="E44" s="12">
        <v>1819</v>
      </c>
      <c r="F44" s="12">
        <v>1241</v>
      </c>
      <c r="G44" s="12">
        <v>353</v>
      </c>
      <c r="H44" s="12">
        <v>4930</v>
      </c>
      <c r="I44" s="11">
        <v>4.3813387423935091E-2</v>
      </c>
      <c r="J44" s="11">
        <v>6.7139959432048688E-2</v>
      </c>
      <c r="K44" s="11">
        <v>0.19675456389452334</v>
      </c>
      <c r="L44" s="11">
        <v>0.36896551724137933</v>
      </c>
      <c r="M44" s="11">
        <v>0.25172413793103449</v>
      </c>
      <c r="N44" s="11">
        <v>7.1602434077079113E-2</v>
      </c>
      <c r="O44" s="44">
        <v>3.7729954118418179</v>
      </c>
      <c r="P44" s="33">
        <v>3.7702945402298851</v>
      </c>
      <c r="Q44" s="33">
        <v>3.8716759431045147</v>
      </c>
    </row>
    <row r="45" spans="1:17" s="12" customFormat="1" ht="12.75">
      <c r="A45" s="25" t="s">
        <v>230</v>
      </c>
      <c r="B45" s="12">
        <v>67</v>
      </c>
      <c r="C45" s="12">
        <v>342</v>
      </c>
      <c r="D45" s="12">
        <v>1546</v>
      </c>
      <c r="E45" s="12">
        <v>2010</v>
      </c>
      <c r="F45" s="12">
        <v>903</v>
      </c>
      <c r="G45" s="12">
        <v>69</v>
      </c>
      <c r="H45" s="12">
        <v>4937</v>
      </c>
      <c r="I45" s="11">
        <v>1.3570994531091757E-2</v>
      </c>
      <c r="J45" s="11">
        <v>6.92728377557221E-2</v>
      </c>
      <c r="K45" s="11">
        <v>0.31314563500101278</v>
      </c>
      <c r="L45" s="11">
        <v>0.4071298359327527</v>
      </c>
      <c r="M45" s="11">
        <v>0.18290459793396799</v>
      </c>
      <c r="N45" s="11">
        <v>1.3976098845452704E-2</v>
      </c>
      <c r="O45" s="44">
        <v>3.686113393590797</v>
      </c>
      <c r="P45" s="33">
        <v>3.7052071202794874</v>
      </c>
      <c r="Q45" s="33">
        <v>3.735882095432657</v>
      </c>
    </row>
    <row r="46" spans="1:17" s="12" customFormat="1" ht="12.75">
      <c r="A46" s="25" t="s">
        <v>231</v>
      </c>
      <c r="B46" s="12">
        <v>376</v>
      </c>
      <c r="C46" s="12">
        <v>663</v>
      </c>
      <c r="D46" s="12">
        <v>1405</v>
      </c>
      <c r="E46" s="12">
        <v>1551</v>
      </c>
      <c r="F46" s="12">
        <v>823</v>
      </c>
      <c r="G46" s="12">
        <v>117</v>
      </c>
      <c r="H46" s="12">
        <v>4935</v>
      </c>
      <c r="I46" s="11">
        <v>7.6190476190476197E-2</v>
      </c>
      <c r="J46" s="11">
        <v>0.13434650455927052</v>
      </c>
      <c r="K46" s="11">
        <v>0.28470111448834851</v>
      </c>
      <c r="L46" s="11">
        <v>0.31428571428571428</v>
      </c>
      <c r="M46" s="11">
        <v>0.16676798378926039</v>
      </c>
      <c r="N46" s="11">
        <v>2.3708206686930092E-2</v>
      </c>
      <c r="O46" s="44">
        <v>3.3698630136986303</v>
      </c>
      <c r="P46" s="33">
        <v>3.4646634211851604</v>
      </c>
      <c r="Q46" s="33">
        <v>3.540212891780012</v>
      </c>
    </row>
    <row r="47" spans="1:17" s="12" customFormat="1" ht="12.75">
      <c r="A47" s="25" t="s">
        <v>232</v>
      </c>
      <c r="B47" s="12">
        <v>159</v>
      </c>
      <c r="C47" s="12">
        <v>298</v>
      </c>
      <c r="D47" s="12">
        <v>1075</v>
      </c>
      <c r="E47" s="12">
        <v>1920</v>
      </c>
      <c r="F47" s="12">
        <v>1353</v>
      </c>
      <c r="G47" s="12">
        <v>130</v>
      </c>
      <c r="H47" s="12">
        <v>4935</v>
      </c>
      <c r="I47" s="11">
        <v>3.2218844984802431E-2</v>
      </c>
      <c r="J47" s="11">
        <v>6.0385005065856132E-2</v>
      </c>
      <c r="K47" s="11">
        <v>0.21783181357649442</v>
      </c>
      <c r="L47" s="11">
        <v>0.38905775075987842</v>
      </c>
      <c r="M47" s="11">
        <v>0.27416413373860182</v>
      </c>
      <c r="N47" s="11">
        <v>2.6342451874366769E-2</v>
      </c>
      <c r="O47" s="44">
        <v>3.8345473465140478</v>
      </c>
      <c r="P47" s="33">
        <v>3.9059598176599697</v>
      </c>
      <c r="Q47" s="33">
        <v>3.9297361399347763</v>
      </c>
    </row>
    <row r="48" spans="1:17" s="12" customFormat="1" ht="12.75">
      <c r="A48" s="25" t="s">
        <v>233</v>
      </c>
      <c r="B48" s="12">
        <v>178</v>
      </c>
      <c r="C48" s="12">
        <v>521</v>
      </c>
      <c r="D48" s="12">
        <v>1267</v>
      </c>
      <c r="E48" s="12">
        <v>1832</v>
      </c>
      <c r="F48" s="12">
        <v>1059</v>
      </c>
      <c r="G48" s="12">
        <v>83</v>
      </c>
      <c r="H48" s="12">
        <v>4940</v>
      </c>
      <c r="I48" s="11">
        <v>3.6032388663967609E-2</v>
      </c>
      <c r="J48" s="11">
        <v>0.10546558704453442</v>
      </c>
      <c r="K48" s="11">
        <v>0.25647773279352226</v>
      </c>
      <c r="L48" s="11">
        <v>0.37085020242914979</v>
      </c>
      <c r="M48" s="11">
        <v>0.21437246963562753</v>
      </c>
      <c r="N48" s="11">
        <v>1.680161943319838E-2</v>
      </c>
      <c r="O48" s="44">
        <v>3.6326950792670374</v>
      </c>
      <c r="P48" s="33">
        <v>3.6866044651782741</v>
      </c>
      <c r="Q48" s="33"/>
    </row>
    <row r="49" spans="1:17" s="12" customFormat="1" ht="12.75">
      <c r="A49" s="25" t="s">
        <v>234</v>
      </c>
      <c r="B49" s="12">
        <v>128</v>
      </c>
      <c r="C49" s="12">
        <v>557</v>
      </c>
      <c r="D49" s="12">
        <v>1686</v>
      </c>
      <c r="E49" s="12">
        <v>1654</v>
      </c>
      <c r="F49" s="12">
        <v>392</v>
      </c>
      <c r="G49" s="12">
        <v>517</v>
      </c>
      <c r="H49" s="12">
        <v>4934</v>
      </c>
      <c r="I49" s="11">
        <v>2.5942440210782326E-2</v>
      </c>
      <c r="J49" s="11">
        <v>0.11289014997973247</v>
      </c>
      <c r="K49" s="11">
        <v>0.34171057965139845</v>
      </c>
      <c r="L49" s="11">
        <v>0.3352249695987029</v>
      </c>
      <c r="M49" s="11">
        <v>7.9448723145520872E-2</v>
      </c>
      <c r="N49" s="11">
        <v>0.104783137413863</v>
      </c>
      <c r="O49" s="44">
        <v>3.3678967625084901</v>
      </c>
      <c r="P49" s="33">
        <v>3.4454196379594078</v>
      </c>
      <c r="Q49" s="33">
        <v>3.3930608365019013</v>
      </c>
    </row>
    <row r="50" spans="1:17" s="12" customFormat="1" ht="12.75">
      <c r="A50" s="25" t="s">
        <v>235</v>
      </c>
      <c r="B50" s="12">
        <v>173</v>
      </c>
      <c r="C50" s="12">
        <v>322</v>
      </c>
      <c r="D50" s="12">
        <v>989</v>
      </c>
      <c r="E50" s="12">
        <v>1708</v>
      </c>
      <c r="F50" s="12">
        <v>1330</v>
      </c>
      <c r="G50" s="12">
        <v>413</v>
      </c>
      <c r="H50" s="12">
        <v>4935</v>
      </c>
      <c r="I50" s="11">
        <v>3.5055724417426548E-2</v>
      </c>
      <c r="J50" s="11">
        <v>6.5248226950354607E-2</v>
      </c>
      <c r="K50" s="11">
        <v>0.20040526849037488</v>
      </c>
      <c r="L50" s="11">
        <v>0.34609929078014184</v>
      </c>
      <c r="M50" s="11">
        <v>0.26950354609929078</v>
      </c>
      <c r="N50" s="11">
        <v>8.3687943262411343E-2</v>
      </c>
      <c r="O50" s="44">
        <v>3.818222025652366</v>
      </c>
      <c r="P50" s="33">
        <v>3.8769147594161111</v>
      </c>
      <c r="Q50" s="33">
        <v>3.9129485179407175</v>
      </c>
    </row>
    <row r="51" spans="1:17" s="12" customFormat="1" ht="12.75">
      <c r="A51" s="25"/>
    </row>
    <row r="52" spans="1:17" s="12" customFormat="1" ht="12.75">
      <c r="A52" s="2" t="s">
        <v>236</v>
      </c>
      <c r="B52" s="84" t="s">
        <v>596</v>
      </c>
      <c r="C52" s="84"/>
      <c r="D52" s="104" t="s">
        <v>559</v>
      </c>
      <c r="E52" s="89" t="s">
        <v>821</v>
      </c>
      <c r="F52" s="89"/>
      <c r="G52" s="89"/>
      <c r="H52" s="89"/>
      <c r="I52" s="89"/>
      <c r="J52" s="89"/>
      <c r="K52" s="89"/>
      <c r="L52" s="89"/>
      <c r="M52" s="89"/>
    </row>
    <row r="53" spans="1:17" s="12" customFormat="1" ht="25.5">
      <c r="A53" s="2" t="s">
        <v>237</v>
      </c>
      <c r="B53" s="94" t="s">
        <v>542</v>
      </c>
      <c r="C53" s="94" t="s">
        <v>543</v>
      </c>
      <c r="D53" s="104" t="s">
        <v>543</v>
      </c>
      <c r="E53" s="2" t="s">
        <v>70</v>
      </c>
      <c r="F53" s="2" t="s">
        <v>58</v>
      </c>
      <c r="G53" s="2" t="s">
        <v>244</v>
      </c>
      <c r="H53" s="2" t="s">
        <v>54</v>
      </c>
      <c r="I53" s="2" t="s">
        <v>541</v>
      </c>
      <c r="J53" s="2" t="s">
        <v>70</v>
      </c>
      <c r="K53" s="2" t="s">
        <v>58</v>
      </c>
      <c r="L53" s="2" t="s">
        <v>244</v>
      </c>
      <c r="M53" s="2" t="s">
        <v>54</v>
      </c>
    </row>
    <row r="54" spans="1:17" s="12" customFormat="1" ht="25.5">
      <c r="A54" s="25" t="s">
        <v>238</v>
      </c>
      <c r="B54" s="12">
        <v>1058</v>
      </c>
      <c r="C54" s="11">
        <v>0.16047322918246626</v>
      </c>
      <c r="D54" s="13">
        <v>0.15846038490377407</v>
      </c>
      <c r="E54" s="12">
        <v>233</v>
      </c>
      <c r="F54" s="12">
        <v>224</v>
      </c>
      <c r="G54" s="12">
        <v>232</v>
      </c>
      <c r="H54" s="12">
        <v>70</v>
      </c>
      <c r="I54" s="12">
        <v>759</v>
      </c>
      <c r="J54" s="11">
        <v>0.30698287220026349</v>
      </c>
      <c r="K54" s="11">
        <v>0.29512516469038208</v>
      </c>
      <c r="L54" s="11">
        <v>0.30566534914360999</v>
      </c>
      <c r="M54" s="11">
        <v>9.22266139657444E-2</v>
      </c>
    </row>
    <row r="55" spans="1:17" s="12" customFormat="1" ht="12.75">
      <c r="A55" s="25" t="s">
        <v>239</v>
      </c>
      <c r="B55" s="12">
        <v>1270</v>
      </c>
      <c r="C55" s="11">
        <v>0.192628545426968</v>
      </c>
      <c r="D55" s="13">
        <v>0.19295176205948514</v>
      </c>
      <c r="E55" s="12">
        <v>262</v>
      </c>
      <c r="F55" s="12">
        <v>309</v>
      </c>
      <c r="G55" s="12">
        <v>313</v>
      </c>
      <c r="H55" s="12">
        <v>78</v>
      </c>
      <c r="I55" s="12">
        <v>962</v>
      </c>
      <c r="J55" s="11">
        <v>0.27234927234927236</v>
      </c>
      <c r="K55" s="11">
        <v>0.3212058212058212</v>
      </c>
      <c r="L55" s="11">
        <v>0.32536382536382535</v>
      </c>
      <c r="M55" s="11">
        <v>8.1081081081081086E-2</v>
      </c>
    </row>
    <row r="56" spans="1:17" s="12" customFormat="1" ht="12.75">
      <c r="A56" s="25" t="s">
        <v>240</v>
      </c>
      <c r="B56" s="12">
        <v>3609</v>
      </c>
      <c r="C56" s="11">
        <v>0.54739875625663581</v>
      </c>
      <c r="D56" s="13">
        <v>0.55686078480379908</v>
      </c>
      <c r="E56" s="12">
        <v>176</v>
      </c>
      <c r="F56" s="12">
        <v>396</v>
      </c>
      <c r="G56" s="12">
        <v>1562</v>
      </c>
      <c r="H56" s="12">
        <v>572</v>
      </c>
      <c r="I56" s="12">
        <v>2706</v>
      </c>
      <c r="J56" s="11">
        <v>6.5040650406504072E-2</v>
      </c>
      <c r="K56" s="11">
        <v>0.14634146341463414</v>
      </c>
      <c r="L56" s="11">
        <v>0.57723577235772361</v>
      </c>
      <c r="M56" s="11">
        <v>0.21138211382113822</v>
      </c>
    </row>
    <row r="57" spans="1:17" s="12" customFormat="1" ht="12.75">
      <c r="A57" s="25" t="s">
        <v>241</v>
      </c>
      <c r="B57" s="12">
        <v>656</v>
      </c>
      <c r="C57" s="11">
        <v>9.949946913392993E-2</v>
      </c>
      <c r="D57" s="13">
        <v>9.1727068232941758E-2</v>
      </c>
      <c r="E57" s="12">
        <v>70</v>
      </c>
      <c r="F57" s="12">
        <v>104</v>
      </c>
      <c r="G57" s="12">
        <v>128</v>
      </c>
      <c r="H57" s="12">
        <v>177</v>
      </c>
      <c r="I57" s="12">
        <v>479</v>
      </c>
      <c r="J57" s="11">
        <v>0.14613778705636743</v>
      </c>
      <c r="K57" s="11">
        <v>0.21711899791231734</v>
      </c>
      <c r="L57" s="11">
        <v>0.26722338204592899</v>
      </c>
      <c r="M57" s="11">
        <v>0.36951983298538621</v>
      </c>
    </row>
    <row r="58" spans="1:17" s="12" customFormat="1" ht="12.75">
      <c r="A58" s="25" t="s">
        <v>541</v>
      </c>
      <c r="B58" s="12">
        <v>6593</v>
      </c>
      <c r="C58" s="11"/>
      <c r="D58" s="13">
        <v>1</v>
      </c>
      <c r="J58" s="11"/>
      <c r="K58" s="11"/>
      <c r="L58" s="11"/>
      <c r="M58" s="11"/>
    </row>
    <row r="59" spans="1:17" s="12" customFormat="1" ht="12.75">
      <c r="A59" s="25"/>
    </row>
    <row r="60" spans="1:17" s="12" customFormat="1" ht="12.75">
      <c r="A60" s="2" t="s">
        <v>242</v>
      </c>
      <c r="B60" s="84" t="s">
        <v>596</v>
      </c>
      <c r="C60" s="84"/>
      <c r="D60" s="104" t="s">
        <v>559</v>
      </c>
    </row>
    <row r="61" spans="1:17" s="12" customFormat="1" ht="25.5">
      <c r="A61" s="30" t="s">
        <v>243</v>
      </c>
      <c r="B61" s="2" t="s">
        <v>542</v>
      </c>
      <c r="C61" s="2" t="s">
        <v>543</v>
      </c>
      <c r="D61" s="104" t="s">
        <v>543</v>
      </c>
    </row>
    <row r="62" spans="1:17" s="12" customFormat="1" ht="12.75">
      <c r="A62" s="25" t="s">
        <v>70</v>
      </c>
      <c r="B62" s="12">
        <v>741</v>
      </c>
      <c r="C62" s="11">
        <v>0.15067100447336315</v>
      </c>
      <c r="D62" s="11">
        <v>0.13445101906640369</v>
      </c>
    </row>
    <row r="63" spans="1:17" s="12" customFormat="1" ht="12.75">
      <c r="A63" s="25" t="s">
        <v>58</v>
      </c>
      <c r="B63" s="12">
        <v>1036</v>
      </c>
      <c r="C63" s="11">
        <v>0.21065473769825133</v>
      </c>
      <c r="D63" s="11">
        <v>0.18639053254437871</v>
      </c>
    </row>
    <row r="64" spans="1:17" s="12" customFormat="1" ht="12.75">
      <c r="A64" s="25" t="s">
        <v>244</v>
      </c>
      <c r="B64" s="12">
        <v>2241</v>
      </c>
      <c r="C64" s="11">
        <v>0.45567303782025215</v>
      </c>
      <c r="D64" s="11">
        <v>0.48044049967126889</v>
      </c>
    </row>
    <row r="65" spans="1:15" s="12" customFormat="1" ht="12.75">
      <c r="A65" s="25" t="s">
        <v>54</v>
      </c>
      <c r="B65" s="12">
        <v>900</v>
      </c>
      <c r="C65" s="11">
        <v>0.18300122000813338</v>
      </c>
      <c r="D65" s="11">
        <v>0.19871794871794871</v>
      </c>
    </row>
    <row r="66" spans="1:15" s="12" customFormat="1" ht="12.75">
      <c r="A66" s="25" t="s">
        <v>541</v>
      </c>
      <c r="B66" s="12">
        <v>4918</v>
      </c>
      <c r="C66" s="13">
        <f>SUM(C62:C65)</f>
        <v>1</v>
      </c>
      <c r="D66" s="13">
        <v>1</v>
      </c>
    </row>
    <row r="67" spans="1:15" s="12" customFormat="1" ht="12.75">
      <c r="A67" s="25"/>
      <c r="B67" s="25"/>
      <c r="C67" s="25"/>
      <c r="D67" s="11"/>
    </row>
    <row r="68" spans="1:15" s="12" customFormat="1" ht="12.75">
      <c r="A68" s="2" t="s">
        <v>245</v>
      </c>
      <c r="B68" s="2" t="s">
        <v>596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84" t="s">
        <v>755</v>
      </c>
      <c r="N68" s="84"/>
    </row>
    <row r="69" spans="1:15" s="12" customFormat="1" ht="25.5">
      <c r="A69" s="30" t="s">
        <v>223</v>
      </c>
      <c r="B69" s="23" t="s">
        <v>224</v>
      </c>
      <c r="C69" s="23" t="s">
        <v>225</v>
      </c>
      <c r="D69" s="23" t="s">
        <v>58</v>
      </c>
      <c r="E69" s="23" t="s">
        <v>226</v>
      </c>
      <c r="F69" s="23" t="s">
        <v>227</v>
      </c>
      <c r="G69" s="2" t="s">
        <v>541</v>
      </c>
      <c r="H69" s="23" t="s">
        <v>224</v>
      </c>
      <c r="I69" s="23" t="s">
        <v>225</v>
      </c>
      <c r="J69" s="23" t="s">
        <v>58</v>
      </c>
      <c r="K69" s="23" t="s">
        <v>226</v>
      </c>
      <c r="L69" s="23" t="s">
        <v>227</v>
      </c>
      <c r="M69" s="103" t="s">
        <v>596</v>
      </c>
      <c r="N69" s="96" t="s">
        <v>559</v>
      </c>
    </row>
    <row r="70" spans="1:15" s="12" customFormat="1" ht="12.75">
      <c r="A70" s="25" t="s">
        <v>246</v>
      </c>
      <c r="B70" s="12">
        <v>135</v>
      </c>
      <c r="C70" s="12">
        <v>395</v>
      </c>
      <c r="D70" s="12">
        <v>940</v>
      </c>
      <c r="E70" s="12">
        <v>2438</v>
      </c>
      <c r="F70" s="12">
        <v>1043</v>
      </c>
      <c r="G70" s="12">
        <v>4951</v>
      </c>
      <c r="H70" s="11">
        <v>2.7267218743688145E-2</v>
      </c>
      <c r="I70" s="11">
        <v>7.9781862250050489E-2</v>
      </c>
      <c r="J70" s="11">
        <v>0.18986063421531005</v>
      </c>
      <c r="K70" s="11">
        <v>0.49242577257119774</v>
      </c>
      <c r="L70" s="11">
        <v>0.21066451221975357</v>
      </c>
      <c r="M70" s="44">
        <v>3.779438497273278</v>
      </c>
      <c r="N70" s="44">
        <v>3.9024549918166938</v>
      </c>
      <c r="O70" s="44"/>
    </row>
    <row r="71" spans="1:15" s="12" customFormat="1" ht="12.75">
      <c r="A71" s="25" t="s">
        <v>247</v>
      </c>
      <c r="B71" s="12">
        <v>71</v>
      </c>
      <c r="C71" s="12">
        <v>306</v>
      </c>
      <c r="D71" s="12">
        <v>967</v>
      </c>
      <c r="E71" s="12">
        <v>2450</v>
      </c>
      <c r="F71" s="12">
        <v>1154</v>
      </c>
      <c r="G71" s="12">
        <v>4948</v>
      </c>
      <c r="H71" s="11">
        <v>1.434923201293452E-2</v>
      </c>
      <c r="I71" s="11">
        <v>6.1843168957154408E-2</v>
      </c>
      <c r="J71" s="11">
        <v>0.19543249797898141</v>
      </c>
      <c r="K71" s="11">
        <v>0.49514955537590943</v>
      </c>
      <c r="L71" s="11">
        <v>0.23322554567502021</v>
      </c>
      <c r="M71" s="44">
        <v>3.8710590137429266</v>
      </c>
      <c r="N71" s="44">
        <v>3.948789267015707</v>
      </c>
      <c r="O71" s="44"/>
    </row>
    <row r="72" spans="1:15" s="12" customFormat="1" ht="12.75">
      <c r="A72" s="25" t="s">
        <v>248</v>
      </c>
      <c r="B72" s="12">
        <v>51</v>
      </c>
      <c r="C72" s="12">
        <v>150</v>
      </c>
      <c r="D72" s="12">
        <v>687</v>
      </c>
      <c r="E72" s="12">
        <v>2392</v>
      </c>
      <c r="F72" s="12">
        <v>1665</v>
      </c>
      <c r="G72" s="12">
        <v>4945</v>
      </c>
      <c r="H72" s="11">
        <v>1.0313447927199191E-2</v>
      </c>
      <c r="I72" s="11">
        <v>3.0333670374115267E-2</v>
      </c>
      <c r="J72" s="11">
        <v>0.13892821031344793</v>
      </c>
      <c r="K72" s="11">
        <v>0.48372093023255813</v>
      </c>
      <c r="L72" s="11">
        <v>0.33670374115267948</v>
      </c>
      <c r="M72" s="44">
        <v>4.1061678463094031</v>
      </c>
      <c r="N72" s="44">
        <v>4.00540629095675</v>
      </c>
      <c r="O72" s="44"/>
    </row>
    <row r="73" spans="1:15" s="12" customFormat="1" ht="12.75">
      <c r="A73" s="25" t="s">
        <v>249</v>
      </c>
      <c r="B73" s="12">
        <v>19</v>
      </c>
      <c r="C73" s="12">
        <v>57</v>
      </c>
      <c r="D73" s="12">
        <v>617</v>
      </c>
      <c r="E73" s="12">
        <v>2803</v>
      </c>
      <c r="F73" s="12">
        <v>1449</v>
      </c>
      <c r="G73" s="12">
        <v>4945</v>
      </c>
      <c r="H73" s="11">
        <v>3.8422649140546004E-3</v>
      </c>
      <c r="I73" s="11">
        <v>1.1526794742163803E-2</v>
      </c>
      <c r="J73" s="11">
        <v>0.12477249747219414</v>
      </c>
      <c r="K73" s="11">
        <v>0.56683518705763403</v>
      </c>
      <c r="L73" s="11">
        <v>0.2930232558139535</v>
      </c>
      <c r="M73" s="44">
        <v>4.1336703741152681</v>
      </c>
      <c r="N73" s="44">
        <v>4.1336390435637078</v>
      </c>
      <c r="O73" s="44"/>
    </row>
    <row r="74" spans="1:15" s="12" customFormat="1" ht="12.75">
      <c r="A74" s="25" t="s">
        <v>250</v>
      </c>
      <c r="B74" s="12">
        <v>433</v>
      </c>
      <c r="C74" s="12">
        <v>904</v>
      </c>
      <c r="D74" s="12">
        <v>1556</v>
      </c>
      <c r="E74" s="12">
        <v>1487</v>
      </c>
      <c r="F74" s="12">
        <v>556</v>
      </c>
      <c r="G74" s="12">
        <v>4936</v>
      </c>
      <c r="H74" s="11">
        <v>8.7722852512155586E-2</v>
      </c>
      <c r="I74" s="11">
        <v>0.18314424635332252</v>
      </c>
      <c r="J74" s="11">
        <v>0.31523500810372773</v>
      </c>
      <c r="K74" s="11">
        <v>0.30125607779578606</v>
      </c>
      <c r="L74" s="11">
        <v>0.1126418152350081</v>
      </c>
      <c r="M74" s="44">
        <v>3.1679497568881687</v>
      </c>
      <c r="N74" s="44">
        <v>3.262295081967213</v>
      </c>
      <c r="O74" s="44"/>
    </row>
    <row r="75" spans="1:15" s="12" customFormat="1" ht="12.75">
      <c r="A75" s="25" t="s">
        <v>251</v>
      </c>
      <c r="B75" s="12">
        <v>105</v>
      </c>
      <c r="C75" s="12">
        <v>250</v>
      </c>
      <c r="D75" s="12">
        <v>1119</v>
      </c>
      <c r="E75" s="12">
        <v>2172</v>
      </c>
      <c r="F75" s="12">
        <v>1296</v>
      </c>
      <c r="G75" s="12">
        <v>4942</v>
      </c>
      <c r="H75" s="11">
        <v>2.1246458923512748E-2</v>
      </c>
      <c r="I75" s="11">
        <v>5.0586806960744635E-2</v>
      </c>
      <c r="J75" s="11">
        <v>0.226426547956293</v>
      </c>
      <c r="K75" s="11">
        <v>0.43949817887494941</v>
      </c>
      <c r="L75" s="11">
        <v>0.2622420072845002</v>
      </c>
      <c r="M75" s="44">
        <v>3.8709024686361797</v>
      </c>
      <c r="N75" s="44">
        <v>3.9436896382386641</v>
      </c>
      <c r="O75" s="44"/>
    </row>
    <row r="76" spans="1:15" s="12" customFormat="1" ht="12.75">
      <c r="A76" s="25" t="s">
        <v>252</v>
      </c>
      <c r="B76" s="12">
        <v>389</v>
      </c>
      <c r="C76" s="12">
        <v>804</v>
      </c>
      <c r="D76" s="12">
        <v>1544</v>
      </c>
      <c r="E76" s="12">
        <v>1390</v>
      </c>
      <c r="F76" s="12">
        <v>804</v>
      </c>
      <c r="G76" s="12">
        <v>4931</v>
      </c>
      <c r="H76" s="11">
        <v>7.8888663557087818E-2</v>
      </c>
      <c r="I76" s="11">
        <v>0.16305009125937944</v>
      </c>
      <c r="J76" s="11">
        <v>0.31312107077671869</v>
      </c>
      <c r="K76" s="11">
        <v>0.28189008314743458</v>
      </c>
      <c r="L76" s="11">
        <v>0.16305009125937944</v>
      </c>
      <c r="M76" s="44">
        <v>3.2871628472926382</v>
      </c>
      <c r="N76" s="44">
        <v>3.3569437612723396</v>
      </c>
      <c r="O76" s="44"/>
    </row>
    <row r="77" spans="1:15" s="12" customFormat="1" ht="12.75">
      <c r="A77" s="25" t="s">
        <v>253</v>
      </c>
      <c r="B77" s="12">
        <v>669</v>
      </c>
      <c r="C77" s="12">
        <v>1049</v>
      </c>
      <c r="D77" s="12">
        <v>1176</v>
      </c>
      <c r="E77" s="12">
        <v>1466</v>
      </c>
      <c r="F77" s="12">
        <v>580</v>
      </c>
      <c r="G77" s="12">
        <v>4940</v>
      </c>
      <c r="H77" s="11">
        <v>0.13542510121457491</v>
      </c>
      <c r="I77" s="11">
        <v>0.21234817813765183</v>
      </c>
      <c r="J77" s="11">
        <v>0.23805668016194331</v>
      </c>
      <c r="K77" s="11">
        <v>0.29676113360323886</v>
      </c>
      <c r="L77" s="11">
        <v>0.11740890688259109</v>
      </c>
      <c r="M77" s="44">
        <v>3.0483805668016193</v>
      </c>
      <c r="N77" s="44">
        <v>3.0721666393308182</v>
      </c>
      <c r="O77" s="44"/>
    </row>
    <row r="78" spans="1:15" s="12" customFormat="1" ht="12.75">
      <c r="A78" s="25" t="s">
        <v>254</v>
      </c>
      <c r="B78" s="12">
        <v>187</v>
      </c>
      <c r="C78" s="12">
        <v>705</v>
      </c>
      <c r="D78" s="12">
        <v>1585</v>
      </c>
      <c r="E78" s="12">
        <v>1883</v>
      </c>
      <c r="F78" s="12">
        <v>579</v>
      </c>
      <c r="G78" s="12">
        <v>4939</v>
      </c>
      <c r="H78" s="11">
        <v>3.7861915367483297E-2</v>
      </c>
      <c r="I78" s="11">
        <v>0.14274144563676858</v>
      </c>
      <c r="J78" s="11">
        <v>0.32091516501316059</v>
      </c>
      <c r="K78" s="11">
        <v>0.38125126543834786</v>
      </c>
      <c r="L78" s="11">
        <v>0.11723020854423973</v>
      </c>
      <c r="M78" s="44">
        <v>3.3972464061550922</v>
      </c>
      <c r="N78" s="44">
        <v>3.3603145993773555</v>
      </c>
      <c r="O78" s="44"/>
    </row>
    <row r="79" spans="1:15" s="12" customFormat="1" ht="12.75">
      <c r="A79" s="25" t="s">
        <v>255</v>
      </c>
      <c r="B79" s="12">
        <v>229</v>
      </c>
      <c r="C79" s="12">
        <v>418</v>
      </c>
      <c r="D79" s="12">
        <v>1436</v>
      </c>
      <c r="E79" s="12">
        <v>1951</v>
      </c>
      <c r="F79" s="12">
        <v>903</v>
      </c>
      <c r="G79" s="12">
        <v>4937</v>
      </c>
      <c r="H79" s="11">
        <v>4.6384443994328541E-2</v>
      </c>
      <c r="I79" s="11">
        <v>8.4666801701438116E-2</v>
      </c>
      <c r="J79" s="11">
        <v>0.29086489771116064</v>
      </c>
      <c r="K79" s="11">
        <v>0.39517925865910469</v>
      </c>
      <c r="L79" s="11">
        <v>0.18290459793396799</v>
      </c>
      <c r="M79" s="44">
        <v>3.5835527648369454</v>
      </c>
      <c r="N79" s="44">
        <v>3.6579249303392887</v>
      </c>
      <c r="O79" s="44"/>
    </row>
    <row r="80" spans="1:15" s="12" customFormat="1" ht="12.75">
      <c r="A80" s="25"/>
      <c r="H80" s="11"/>
      <c r="I80" s="11"/>
      <c r="J80" s="11"/>
      <c r="K80" s="11"/>
      <c r="L80" s="11"/>
    </row>
    <row r="81" spans="1:15" s="12" customFormat="1" ht="12.75">
      <c r="A81" s="2" t="s">
        <v>256</v>
      </c>
      <c r="B81" s="2" t="s">
        <v>596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84" t="s">
        <v>755</v>
      </c>
      <c r="N81" s="84"/>
    </row>
    <row r="82" spans="1:15" s="12" customFormat="1" ht="25.5">
      <c r="A82" s="25" t="s">
        <v>257</v>
      </c>
      <c r="B82" s="23" t="s">
        <v>56</v>
      </c>
      <c r="C82" s="23" t="s">
        <v>258</v>
      </c>
      <c r="D82" s="23" t="s">
        <v>58</v>
      </c>
      <c r="E82" s="23" t="s">
        <v>259</v>
      </c>
      <c r="F82" s="23" t="s">
        <v>260</v>
      </c>
      <c r="G82" s="23" t="s">
        <v>541</v>
      </c>
      <c r="H82" s="23" t="s">
        <v>56</v>
      </c>
      <c r="I82" s="23" t="s">
        <v>258</v>
      </c>
      <c r="J82" s="23" t="s">
        <v>58</v>
      </c>
      <c r="K82" s="23" t="s">
        <v>259</v>
      </c>
      <c r="L82" s="23" t="s">
        <v>260</v>
      </c>
      <c r="M82" s="103" t="s">
        <v>596</v>
      </c>
      <c r="N82" s="96" t="s">
        <v>559</v>
      </c>
    </row>
    <row r="83" spans="1:15" s="12" customFormat="1" ht="12.75">
      <c r="A83" s="25" t="s">
        <v>261</v>
      </c>
      <c r="B83" s="12">
        <v>313</v>
      </c>
      <c r="C83" s="12">
        <v>896</v>
      </c>
      <c r="D83" s="12">
        <v>1936</v>
      </c>
      <c r="E83" s="12">
        <v>3048</v>
      </c>
      <c r="F83" s="12">
        <v>418</v>
      </c>
      <c r="G83" s="12">
        <v>6611</v>
      </c>
      <c r="H83" s="11">
        <v>4.7345333535017395E-2</v>
      </c>
      <c r="I83" s="11">
        <v>0.1355316896082287</v>
      </c>
      <c r="J83" s="11">
        <v>0.29284525790349419</v>
      </c>
      <c r="K83" s="11">
        <v>0.461049765542278</v>
      </c>
      <c r="L83" s="11">
        <v>6.3227953410981697E-2</v>
      </c>
      <c r="M83" s="44">
        <v>3.357283315685978</v>
      </c>
      <c r="N83" s="44">
        <v>3.394871156479522</v>
      </c>
      <c r="O83" s="44"/>
    </row>
    <row r="84" spans="1:15" s="12" customFormat="1" ht="12.75">
      <c r="A84" s="25" t="s">
        <v>262</v>
      </c>
      <c r="B84" s="12">
        <v>708</v>
      </c>
      <c r="C84" s="12">
        <v>1155</v>
      </c>
      <c r="D84" s="12">
        <v>2095</v>
      </c>
      <c r="E84" s="12">
        <v>2287</v>
      </c>
      <c r="F84" s="12">
        <v>345</v>
      </c>
      <c r="G84" s="12">
        <v>6590</v>
      </c>
      <c r="H84" s="11">
        <v>0.10743550834597876</v>
      </c>
      <c r="I84" s="11">
        <v>0.17526555386949924</v>
      </c>
      <c r="J84" s="11">
        <v>0.31790591805766311</v>
      </c>
      <c r="K84" s="11">
        <v>0.34704097116843702</v>
      </c>
      <c r="L84" s="11">
        <v>5.2352048558421849E-2</v>
      </c>
      <c r="M84" s="44">
        <v>3.061608497723824</v>
      </c>
      <c r="N84" s="44">
        <v>3.2038701622971284</v>
      </c>
      <c r="O84" s="44"/>
    </row>
    <row r="85" spans="1:15" s="12" customFormat="1" ht="12.75">
      <c r="A85" s="25" t="s">
        <v>263</v>
      </c>
      <c r="B85" s="12">
        <v>1049</v>
      </c>
      <c r="C85" s="12">
        <v>1754</v>
      </c>
      <c r="D85" s="12">
        <v>2083</v>
      </c>
      <c r="E85" s="12">
        <v>1575</v>
      </c>
      <c r="F85" s="12">
        <v>143</v>
      </c>
      <c r="G85" s="12">
        <v>6604</v>
      </c>
      <c r="H85" s="11">
        <v>0.15884312537855844</v>
      </c>
      <c r="I85" s="11">
        <v>0.26559660811629315</v>
      </c>
      <c r="J85" s="11">
        <v>0.31541490006056933</v>
      </c>
      <c r="K85" s="11">
        <v>0.23849182313749243</v>
      </c>
      <c r="L85" s="11">
        <v>2.1653543307086614E-2</v>
      </c>
      <c r="M85" s="44">
        <v>2.6985160508782555</v>
      </c>
      <c r="N85" s="44">
        <v>2.7739563862928347</v>
      </c>
      <c r="O85" s="44"/>
    </row>
    <row r="86" spans="1:15" s="12" customFormat="1" ht="12.75">
      <c r="A86" s="25" t="s">
        <v>264</v>
      </c>
      <c r="B86" s="12">
        <v>219</v>
      </c>
      <c r="C86" s="12">
        <v>550</v>
      </c>
      <c r="D86" s="12">
        <v>1491</v>
      </c>
      <c r="E86" s="12">
        <v>2809</v>
      </c>
      <c r="F86" s="12">
        <v>1533</v>
      </c>
      <c r="G86" s="12">
        <v>6602</v>
      </c>
      <c r="H86" s="11">
        <v>3.3171766131475308E-2</v>
      </c>
      <c r="I86" s="11">
        <v>8.3308088458043023E-2</v>
      </c>
      <c r="J86" s="11">
        <v>0.22584065434716752</v>
      </c>
      <c r="K86" s="11">
        <v>0.42547712814298699</v>
      </c>
      <c r="L86" s="11">
        <v>0.23220236292032717</v>
      </c>
      <c r="M86" s="44">
        <v>3.7402302332626478</v>
      </c>
      <c r="N86" s="44">
        <v>3.698416656277272</v>
      </c>
      <c r="O86" s="44"/>
    </row>
    <row r="87" spans="1:15" s="12" customFormat="1" ht="12.75">
      <c r="A87" s="25" t="s">
        <v>265</v>
      </c>
      <c r="B87" s="12">
        <v>166</v>
      </c>
      <c r="C87" s="12">
        <v>447</v>
      </c>
      <c r="D87" s="12">
        <v>1640</v>
      </c>
      <c r="E87" s="12">
        <v>3111</v>
      </c>
      <c r="F87" s="12">
        <v>1240</v>
      </c>
      <c r="G87" s="12">
        <v>6604</v>
      </c>
      <c r="H87" s="11">
        <v>2.5136281041792854E-2</v>
      </c>
      <c r="I87" s="11">
        <v>6.76862507571169E-2</v>
      </c>
      <c r="J87" s="11">
        <v>0.24833434282253181</v>
      </c>
      <c r="K87" s="11">
        <v>0.47107813446396124</v>
      </c>
      <c r="L87" s="11">
        <v>0.18776499091459722</v>
      </c>
      <c r="M87" s="44">
        <v>3.7286493034524533</v>
      </c>
      <c r="N87" s="44">
        <v>3.7166188754519385</v>
      </c>
      <c r="O87" s="44"/>
    </row>
    <row r="88" spans="1:15" s="12" customFormat="1" ht="12.75">
      <c r="A88" s="25" t="s">
        <v>266</v>
      </c>
      <c r="B88" s="12">
        <v>390</v>
      </c>
      <c r="C88" s="12">
        <v>1110</v>
      </c>
      <c r="D88" s="12">
        <v>2120</v>
      </c>
      <c r="E88" s="12">
        <v>2487</v>
      </c>
      <c r="F88" s="12">
        <v>498</v>
      </c>
      <c r="G88" s="12">
        <v>6605</v>
      </c>
      <c r="H88" s="11">
        <v>5.9046177138531414E-2</v>
      </c>
      <c r="I88" s="11">
        <v>0.1680545041635125</v>
      </c>
      <c r="J88" s="11">
        <v>0.3209689629068887</v>
      </c>
      <c r="K88" s="11">
        <v>0.37653292959878881</v>
      </c>
      <c r="L88" s="11">
        <v>7.5397426192278572E-2</v>
      </c>
      <c r="M88" s="44">
        <v>3.2411809235427707</v>
      </c>
      <c r="N88" s="44">
        <v>3.2478824115595417</v>
      </c>
      <c r="O88" s="44"/>
    </row>
    <row r="89" spans="1:15" s="12" customFormat="1" ht="12.75">
      <c r="A89" s="25" t="s">
        <v>267</v>
      </c>
      <c r="B89" s="12">
        <v>338</v>
      </c>
      <c r="C89" s="12">
        <v>834</v>
      </c>
      <c r="D89" s="12">
        <v>1871</v>
      </c>
      <c r="E89" s="12">
        <v>2773</v>
      </c>
      <c r="F89" s="12">
        <v>785</v>
      </c>
      <c r="G89" s="12">
        <v>6601</v>
      </c>
      <c r="H89" s="11">
        <v>5.1204362975306769E-2</v>
      </c>
      <c r="I89" s="11">
        <v>0.12634449325859717</v>
      </c>
      <c r="J89" s="11">
        <v>0.28344190274200881</v>
      </c>
      <c r="K89" s="11">
        <v>0.42008786547492805</v>
      </c>
      <c r="L89" s="11">
        <v>0.11892137554915921</v>
      </c>
      <c r="M89" s="44">
        <v>3.4291773973640356</v>
      </c>
      <c r="N89" s="44">
        <v>3.4816799601196409</v>
      </c>
      <c r="O89" s="44"/>
    </row>
    <row r="90" spans="1:15" s="12" customFormat="1" ht="12.75">
      <c r="A90" s="25"/>
    </row>
  </sheetData>
  <mergeCells count="11">
    <mergeCell ref="B60:C60"/>
    <mergeCell ref="M68:N68"/>
    <mergeCell ref="M81:N81"/>
    <mergeCell ref="E52:M52"/>
    <mergeCell ref="A1:C1"/>
    <mergeCell ref="O5:P5"/>
    <mergeCell ref="Q5:R5"/>
    <mergeCell ref="M4:R4"/>
    <mergeCell ref="M22:O22"/>
    <mergeCell ref="O41:Q41"/>
    <mergeCell ref="B52:C52"/>
  </mergeCells>
  <conditionalFormatting sqref="A67:C67">
    <cfRule type="containsText" dxfId="6" priority="9" operator="containsText" text="2023">
      <formula>NOT(ISERROR(SEARCH("2023",A67)))</formula>
    </cfRule>
  </conditionalFormatting>
  <conditionalFormatting sqref="C54:C57">
    <cfRule type="colorScale" priority="14">
      <colorScale>
        <cfvo type="min"/>
        <cfvo type="max"/>
        <color rgb="FFFCFCFF"/>
        <color rgb="FF63BE7B"/>
      </colorScale>
    </cfRule>
  </conditionalFormatting>
  <conditionalFormatting sqref="C62:C65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:L20">
    <cfRule type="colorScale" priority="17">
      <colorScale>
        <cfvo type="min"/>
        <cfvo type="max"/>
        <color rgb="FFFCFCFF"/>
        <color rgb="FF63BE7B"/>
      </colorScale>
    </cfRule>
  </conditionalFormatting>
  <conditionalFormatting sqref="H24:L39">
    <cfRule type="colorScale" priority="16">
      <colorScale>
        <cfvo type="min"/>
        <cfvo type="max"/>
        <color rgb="FFFCFCFF"/>
        <color rgb="FF63BE7B"/>
      </colorScale>
    </cfRule>
  </conditionalFormatting>
  <conditionalFormatting sqref="H70:L79">
    <cfRule type="colorScale" priority="12">
      <colorScale>
        <cfvo type="min"/>
        <cfvo type="max"/>
        <color rgb="FFFCFCFF"/>
        <color rgb="FF63BE7B"/>
      </colorScale>
    </cfRule>
  </conditionalFormatting>
  <conditionalFormatting sqref="H83:L89">
    <cfRule type="colorScale" priority="11">
      <colorScale>
        <cfvo type="min"/>
        <cfvo type="max"/>
        <color rgb="FFFCFCFF"/>
        <color rgb="FF63BE7B"/>
      </colorScale>
    </cfRule>
  </conditionalFormatting>
  <conditionalFormatting sqref="J54:M57">
    <cfRule type="colorScale" priority="10">
      <colorScale>
        <cfvo type="min"/>
        <cfvo type="max"/>
        <color rgb="FFFCFCFF"/>
        <color rgb="FF63BE7B"/>
      </colorScale>
    </cfRule>
  </conditionalFormatting>
  <conditionalFormatting sqref="I43:N50">
    <cfRule type="colorScale" priority="15">
      <colorScale>
        <cfvo type="min"/>
        <cfvo type="max"/>
        <color rgb="FFFCFCFF"/>
        <color rgb="FF63BE7B"/>
      </colorScale>
    </cfRule>
  </conditionalFormatting>
  <conditionalFormatting sqref="O43:Q50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7:R20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24:O39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7:N20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O7:P20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62:D65 D67">
    <cfRule type="colorScale" priority="3">
      <colorScale>
        <cfvo type="min"/>
        <cfvo type="max"/>
        <color rgb="FFFCFCFF"/>
        <color rgb="FF63BE7B"/>
      </colorScale>
    </cfRule>
  </conditionalFormatting>
  <conditionalFormatting sqref="M70:N79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83:N89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A2BC-E74A-4B1D-953B-147C3491382D}">
  <dimension ref="A1:V10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97" sqref="A97"/>
    </sheetView>
  </sheetViews>
  <sheetFormatPr defaultRowHeight="14.25"/>
  <cols>
    <col min="1" max="1" width="79.5" customWidth="1"/>
    <col min="2" max="13" width="12.625" customWidth="1"/>
    <col min="14" max="22" width="13.875" customWidth="1"/>
  </cols>
  <sheetData>
    <row r="1" spans="1:13" ht="29.25" customHeight="1">
      <c r="A1" s="83" t="s">
        <v>595</v>
      </c>
      <c r="B1" s="83"/>
      <c r="C1" s="83"/>
    </row>
    <row r="2" spans="1:13" ht="24" customHeight="1">
      <c r="A2" s="91" t="s">
        <v>826</v>
      </c>
      <c r="B2" s="24"/>
      <c r="C2" s="24"/>
    </row>
    <row r="3" spans="1:13" s="12" customFormat="1" ht="22.5" customHeight="1">
      <c r="A3" s="113" t="s">
        <v>825</v>
      </c>
      <c r="B3" s="24"/>
      <c r="C3" s="24"/>
    </row>
    <row r="4" spans="1:13" s="12" customFormat="1" ht="12.75">
      <c r="A4" s="29" t="s">
        <v>85</v>
      </c>
    </row>
    <row r="5" spans="1:13" s="12" customFormat="1" ht="12.75">
      <c r="A5" s="2" t="s">
        <v>118</v>
      </c>
    </row>
    <row r="6" spans="1:13" s="12" customFormat="1" ht="12.75">
      <c r="A6" s="2" t="s">
        <v>119</v>
      </c>
      <c r="B6" s="2" t="s">
        <v>542</v>
      </c>
      <c r="C6" s="2" t="s">
        <v>596</v>
      </c>
      <c r="D6" s="2" t="s">
        <v>559</v>
      </c>
      <c r="E6" s="2" t="s">
        <v>544</v>
      </c>
      <c r="F6" s="2" t="s">
        <v>545</v>
      </c>
    </row>
    <row r="7" spans="1:13" s="12" customFormat="1" ht="12.75">
      <c r="A7" s="25" t="s">
        <v>342</v>
      </c>
      <c r="B7" s="4">
        <v>2984</v>
      </c>
      <c r="C7" s="11">
        <v>0.59584664536741216</v>
      </c>
      <c r="D7" s="11">
        <v>0.58534233365477339</v>
      </c>
      <c r="E7" s="11">
        <v>0.56850302855494661</v>
      </c>
      <c r="F7" s="11">
        <v>0.54009595613433858</v>
      </c>
    </row>
    <row r="8" spans="1:13" s="12" customFormat="1" ht="12.75">
      <c r="A8" s="25" t="s">
        <v>403</v>
      </c>
      <c r="B8" s="12">
        <v>1764</v>
      </c>
      <c r="C8" s="11">
        <v>0.35223642172523961</v>
      </c>
      <c r="D8" s="11">
        <v>0.36354869816779173</v>
      </c>
      <c r="E8" s="11">
        <v>0.37568503028554945</v>
      </c>
      <c r="F8" s="11">
        <v>0.39496230294722412</v>
      </c>
    </row>
    <row r="9" spans="1:13" s="12" customFormat="1" ht="12.75">
      <c r="A9" s="25" t="s">
        <v>42</v>
      </c>
      <c r="B9" s="4">
        <v>260</v>
      </c>
      <c r="C9" s="11">
        <v>5.1916932907348244E-2</v>
      </c>
      <c r="D9" s="11">
        <v>5.1108968177434912E-2</v>
      </c>
      <c r="E9" s="11">
        <v>5.5811941159503893E-2</v>
      </c>
      <c r="F9" s="11">
        <v>6.4941740918437282E-2</v>
      </c>
    </row>
    <row r="10" spans="1:13" s="12" customFormat="1" ht="12.75">
      <c r="A10" s="25" t="s">
        <v>541</v>
      </c>
      <c r="B10" s="12">
        <v>5008</v>
      </c>
      <c r="C10" s="11">
        <v>1</v>
      </c>
      <c r="D10" s="11">
        <v>1</v>
      </c>
      <c r="E10" s="11">
        <v>1</v>
      </c>
      <c r="F10" s="11">
        <v>1</v>
      </c>
    </row>
    <row r="11" spans="1:13" s="12" customFormat="1" ht="12.75">
      <c r="A11" s="25"/>
    </row>
    <row r="12" spans="1:13" s="12" customFormat="1" ht="25.5">
      <c r="A12" s="30" t="s">
        <v>760</v>
      </c>
    </row>
    <row r="13" spans="1:13" s="12" customFormat="1" ht="12.75">
      <c r="A13" s="25"/>
      <c r="B13" s="2" t="s">
        <v>596</v>
      </c>
      <c r="C13" s="2"/>
      <c r="D13" s="2"/>
      <c r="E13" s="2"/>
      <c r="F13" s="2"/>
      <c r="G13" s="2"/>
      <c r="H13" s="2"/>
      <c r="I13" s="84" t="s">
        <v>759</v>
      </c>
      <c r="J13" s="84"/>
      <c r="K13" s="84" t="s">
        <v>827</v>
      </c>
      <c r="L13" s="84"/>
      <c r="M13" s="84"/>
    </row>
    <row r="14" spans="1:13" s="12" customFormat="1" ht="38.25">
      <c r="A14" s="2" t="s">
        <v>120</v>
      </c>
      <c r="B14" s="23" t="s">
        <v>121</v>
      </c>
      <c r="C14" s="23" t="s">
        <v>122</v>
      </c>
      <c r="D14" s="23" t="s">
        <v>123</v>
      </c>
      <c r="E14" s="23" t="s">
        <v>541</v>
      </c>
      <c r="F14" s="23" t="s">
        <v>121</v>
      </c>
      <c r="G14" s="23" t="s">
        <v>122</v>
      </c>
      <c r="H14" s="23" t="s">
        <v>123</v>
      </c>
      <c r="I14" s="23" t="s">
        <v>123</v>
      </c>
      <c r="J14" s="23" t="s">
        <v>121</v>
      </c>
      <c r="K14" s="115" t="s">
        <v>596</v>
      </c>
      <c r="L14" s="114" t="s">
        <v>559</v>
      </c>
      <c r="M14" s="114" t="s">
        <v>544</v>
      </c>
    </row>
    <row r="15" spans="1:13" s="12" customFormat="1" ht="12.75">
      <c r="A15" s="25" t="s">
        <v>124</v>
      </c>
      <c r="B15" s="12">
        <v>1508</v>
      </c>
      <c r="C15" s="12">
        <v>468</v>
      </c>
      <c r="D15" s="12">
        <v>1151</v>
      </c>
      <c r="E15" s="12">
        <v>3127</v>
      </c>
      <c r="F15" s="11">
        <v>0.48225135913015671</v>
      </c>
      <c r="G15" s="11">
        <v>0.14966421490246243</v>
      </c>
      <c r="H15" s="11">
        <v>0.36808442596738089</v>
      </c>
      <c r="I15" s="33">
        <v>3.4263494967978043</v>
      </c>
      <c r="J15" s="33">
        <v>2.9337931034482758</v>
      </c>
      <c r="K15" s="13">
        <v>0.51774864086984329</v>
      </c>
      <c r="L15" s="13">
        <v>0.51220145379023885</v>
      </c>
      <c r="M15" s="13">
        <v>0.59346938775510205</v>
      </c>
    </row>
    <row r="16" spans="1:13" s="12" customFormat="1" ht="12.75">
      <c r="A16" s="25" t="s">
        <v>125</v>
      </c>
      <c r="B16" s="12">
        <v>1370</v>
      </c>
      <c r="C16" s="12">
        <v>1172</v>
      </c>
      <c r="D16" s="12">
        <v>608</v>
      </c>
      <c r="E16" s="12">
        <v>3150</v>
      </c>
      <c r="F16" s="11">
        <v>0.43492063492063493</v>
      </c>
      <c r="G16" s="11">
        <v>0.37206349206349204</v>
      </c>
      <c r="H16" s="11">
        <v>0.19301587301587303</v>
      </c>
      <c r="I16" s="33">
        <v>3.3286713286713288</v>
      </c>
      <c r="J16" s="33">
        <v>2.8258894776684329</v>
      </c>
      <c r="K16" s="13">
        <v>0.56507936507936507</v>
      </c>
      <c r="L16" s="13">
        <v>0.56953470236547954</v>
      </c>
      <c r="M16" s="13">
        <v>0.59485170677112476</v>
      </c>
    </row>
    <row r="17" spans="1:13" s="12" customFormat="1" ht="12.75">
      <c r="A17" s="25" t="s">
        <v>126</v>
      </c>
      <c r="B17" s="12">
        <v>2247</v>
      </c>
      <c r="C17" s="12">
        <v>126</v>
      </c>
      <c r="D17" s="12">
        <v>779</v>
      </c>
      <c r="E17" s="12">
        <v>3152</v>
      </c>
      <c r="F17" s="11">
        <v>0.71288071065989844</v>
      </c>
      <c r="G17" s="11">
        <v>3.9974619289340103E-2</v>
      </c>
      <c r="H17" s="11">
        <v>0.24714467005076143</v>
      </c>
      <c r="I17" s="33">
        <v>3.2363636363636363</v>
      </c>
      <c r="J17" s="33">
        <v>2.9291954022988507</v>
      </c>
      <c r="K17" s="13">
        <v>0.28711928934010156</v>
      </c>
      <c r="L17" s="13">
        <v>0.3364485981308411</v>
      </c>
      <c r="M17" s="13">
        <v>0.37042253521126761</v>
      </c>
    </row>
    <row r="18" spans="1:13" s="12" customFormat="1" ht="12.75">
      <c r="A18" s="25" t="s">
        <v>127</v>
      </c>
      <c r="B18" s="12">
        <v>2005</v>
      </c>
      <c r="C18" s="12">
        <v>994</v>
      </c>
      <c r="D18" s="12">
        <v>128</v>
      </c>
      <c r="E18" s="12">
        <v>3127</v>
      </c>
      <c r="F18" s="11">
        <v>0.64118963863127598</v>
      </c>
      <c r="G18" s="11">
        <v>0.31787655900223855</v>
      </c>
      <c r="H18" s="11">
        <v>4.0933802366485451E-2</v>
      </c>
      <c r="I18" s="33">
        <v>3.4916666666666667</v>
      </c>
      <c r="J18" s="33">
        <v>2.8872219348163477</v>
      </c>
      <c r="K18" s="13">
        <v>0.35881036136872402</v>
      </c>
      <c r="L18" s="13">
        <v>0.34290187891440504</v>
      </c>
      <c r="M18" s="13">
        <v>0.38226383916276507</v>
      </c>
    </row>
    <row r="19" spans="1:13" s="12" customFormat="1" ht="12.75">
      <c r="A19" s="25" t="s">
        <v>128</v>
      </c>
      <c r="B19" s="12">
        <v>2815</v>
      </c>
      <c r="C19" s="12">
        <v>95</v>
      </c>
      <c r="D19" s="12">
        <v>217</v>
      </c>
      <c r="E19" s="12">
        <v>3127</v>
      </c>
      <c r="F19" s="11">
        <v>0.9002238567316917</v>
      </c>
      <c r="G19" s="11">
        <v>3.0380556443875918E-2</v>
      </c>
      <c r="H19" s="11">
        <v>6.9395586824432365E-2</v>
      </c>
      <c r="I19" s="33">
        <v>3.3069306930693068</v>
      </c>
      <c r="J19" s="33">
        <v>2.9553277187843281</v>
      </c>
      <c r="K19" s="13">
        <v>9.9776143268308276E-2</v>
      </c>
      <c r="L19" s="13">
        <v>9.4976452119309274E-2</v>
      </c>
      <c r="M19" s="13">
        <v>8.9519043647484017E-2</v>
      </c>
    </row>
    <row r="20" spans="1:13" s="12" customFormat="1" ht="12.75">
      <c r="A20" s="25" t="s">
        <v>129</v>
      </c>
      <c r="B20" s="12">
        <v>1559</v>
      </c>
      <c r="C20" s="12">
        <v>967</v>
      </c>
      <c r="D20" s="12">
        <v>626</v>
      </c>
      <c r="E20" s="12">
        <v>3152</v>
      </c>
      <c r="F20" s="11">
        <v>0.49460659898477155</v>
      </c>
      <c r="G20" s="11">
        <v>0.30678934010152287</v>
      </c>
      <c r="H20" s="11">
        <v>0.19860406091370558</v>
      </c>
      <c r="I20" s="33">
        <v>3.2782608695652176</v>
      </c>
      <c r="J20" s="33">
        <v>2.8567639257294428</v>
      </c>
      <c r="K20" s="13">
        <v>0.50539340101522845</v>
      </c>
      <c r="L20" s="13">
        <v>0.50768029159073158</v>
      </c>
      <c r="M20" s="13">
        <v>0.51546689794738365</v>
      </c>
    </row>
    <row r="21" spans="1:13" s="12" customFormat="1" ht="12.75">
      <c r="A21" s="25" t="s">
        <v>130</v>
      </c>
      <c r="B21" s="12">
        <v>2782</v>
      </c>
      <c r="C21" s="12">
        <v>198</v>
      </c>
      <c r="D21" s="12">
        <v>133</v>
      </c>
      <c r="E21" s="12">
        <v>3113</v>
      </c>
      <c r="F21" s="11">
        <v>0.89367169932540957</v>
      </c>
      <c r="G21" s="11">
        <v>6.3604240282685506E-2</v>
      </c>
      <c r="H21" s="11">
        <v>4.2724060391904913E-2</v>
      </c>
      <c r="I21" s="33">
        <v>3.6031746031746033</v>
      </c>
      <c r="J21" s="33">
        <v>2.9522222222222223</v>
      </c>
      <c r="K21" s="13">
        <v>0.10632830067459043</v>
      </c>
      <c r="L21" s="13">
        <v>0.10123586642124638</v>
      </c>
      <c r="M21" s="13">
        <v>8.338461538461539E-2</v>
      </c>
    </row>
    <row r="22" spans="1:13" s="12" customFormat="1" ht="12.75">
      <c r="A22" s="25" t="s">
        <v>131</v>
      </c>
      <c r="B22" s="12">
        <v>2778</v>
      </c>
      <c r="C22" s="12">
        <v>166</v>
      </c>
      <c r="D22" s="12">
        <v>168</v>
      </c>
      <c r="E22" s="12">
        <v>3112</v>
      </c>
      <c r="F22" s="11">
        <v>0.89267352185089976</v>
      </c>
      <c r="G22" s="11">
        <v>5.3341902313624678E-2</v>
      </c>
      <c r="H22" s="11">
        <v>5.3984575835475578E-2</v>
      </c>
      <c r="I22" s="33">
        <v>3.778481012658228</v>
      </c>
      <c r="J22" s="33">
        <v>2.9283327144448572</v>
      </c>
      <c r="K22" s="13">
        <v>0.10732647814910026</v>
      </c>
      <c r="L22" s="13">
        <v>9.6842105263157896E-2</v>
      </c>
      <c r="M22" s="13">
        <v>9.5682989690721643E-2</v>
      </c>
    </row>
    <row r="23" spans="1:13" s="12" customFormat="1" ht="12.75">
      <c r="A23" s="2" t="s">
        <v>132</v>
      </c>
      <c r="B23" s="2"/>
      <c r="C23" s="2"/>
      <c r="D23" s="2"/>
      <c r="E23" s="2"/>
      <c r="F23" s="2"/>
      <c r="G23" s="2"/>
      <c r="H23" s="2"/>
      <c r="I23" s="2"/>
      <c r="J23" s="2"/>
      <c r="K23" s="116"/>
      <c r="L23" s="116"/>
      <c r="M23" s="116"/>
    </row>
    <row r="24" spans="1:13" s="12" customFormat="1" ht="12.75">
      <c r="A24" s="25" t="s">
        <v>133</v>
      </c>
      <c r="B24" s="12">
        <v>2162</v>
      </c>
      <c r="C24" s="12">
        <v>646</v>
      </c>
      <c r="D24" s="12">
        <v>342</v>
      </c>
      <c r="E24" s="12">
        <v>3150</v>
      </c>
      <c r="F24" s="11">
        <v>0.68634920634920638</v>
      </c>
      <c r="G24" s="11">
        <v>0.20507936507936508</v>
      </c>
      <c r="H24" s="11">
        <v>0.10857142857142857</v>
      </c>
      <c r="I24" s="33">
        <v>3.414790996784566</v>
      </c>
      <c r="J24" s="33">
        <v>2.8468166586883674</v>
      </c>
      <c r="K24" s="13">
        <v>0.31365079365079362</v>
      </c>
      <c r="L24" s="13">
        <v>0.32658884565499352</v>
      </c>
      <c r="M24" s="13">
        <v>0.33263157894736844</v>
      </c>
    </row>
    <row r="25" spans="1:13" s="12" customFormat="1" ht="12.75">
      <c r="A25" s="25" t="s">
        <v>134</v>
      </c>
      <c r="B25" s="12">
        <v>1903</v>
      </c>
      <c r="C25" s="12">
        <v>792</v>
      </c>
      <c r="D25" s="12">
        <v>451</v>
      </c>
      <c r="E25" s="12">
        <v>3146</v>
      </c>
      <c r="F25" s="11">
        <v>0.6048951048951049</v>
      </c>
      <c r="G25" s="11">
        <v>0.25174825174825177</v>
      </c>
      <c r="H25" s="11">
        <v>0.14335664335664336</v>
      </c>
      <c r="I25" s="33">
        <v>3.4626506024096386</v>
      </c>
      <c r="J25" s="33">
        <v>2.7819467101685698</v>
      </c>
      <c r="K25" s="13">
        <v>0.3951048951048951</v>
      </c>
      <c r="L25" s="13">
        <v>0.40590214858917939</v>
      </c>
      <c r="M25" s="13">
        <v>0.42396982008125361</v>
      </c>
    </row>
    <row r="26" spans="1:13" s="12" customFormat="1" ht="12.75">
      <c r="A26" s="25" t="s">
        <v>135</v>
      </c>
      <c r="B26" s="12">
        <v>1216</v>
      </c>
      <c r="C26" s="12">
        <v>843</v>
      </c>
      <c r="D26" s="12">
        <v>1102</v>
      </c>
      <c r="E26" s="12">
        <v>3161</v>
      </c>
      <c r="F26" s="11">
        <v>0.38468838975007907</v>
      </c>
      <c r="G26" s="11">
        <v>0.26668775703891173</v>
      </c>
      <c r="H26" s="11">
        <v>0.34862385321100919</v>
      </c>
      <c r="I26" s="33">
        <v>3.2630541871921181</v>
      </c>
      <c r="J26" s="33">
        <v>2.6329331046312179</v>
      </c>
      <c r="K26" s="13">
        <v>0.61531161024992098</v>
      </c>
      <c r="L26" s="13">
        <v>0.63626996393611535</v>
      </c>
      <c r="M26" s="13">
        <v>0.65357244520352975</v>
      </c>
    </row>
    <row r="27" spans="1:13" s="12" customFormat="1" ht="12.75">
      <c r="A27" s="25" t="s">
        <v>136</v>
      </c>
      <c r="B27" s="12">
        <v>2854</v>
      </c>
      <c r="C27" s="12">
        <v>199</v>
      </c>
      <c r="D27" s="12">
        <v>79</v>
      </c>
      <c r="E27" s="12">
        <v>3132</v>
      </c>
      <c r="F27" s="11">
        <v>0.91123882503192843</v>
      </c>
      <c r="G27" s="11">
        <v>6.3537675606641128E-2</v>
      </c>
      <c r="H27" s="11">
        <v>2.5223499361430396E-2</v>
      </c>
      <c r="I27" s="33">
        <v>3.5657894736842106</v>
      </c>
      <c r="J27" s="33">
        <v>2.9422382671480145</v>
      </c>
      <c r="K27" s="13">
        <v>8.8761174968071524E-2</v>
      </c>
      <c r="L27" s="13">
        <v>9.4359240966987265E-2</v>
      </c>
      <c r="M27" s="13">
        <v>9.4695834581959848E-2</v>
      </c>
    </row>
    <row r="28" spans="1:13" s="12" customFormat="1" ht="12.75">
      <c r="A28" s="2" t="s">
        <v>137</v>
      </c>
      <c r="B28" s="2"/>
      <c r="C28" s="2"/>
      <c r="D28" s="2"/>
      <c r="E28" s="2"/>
      <c r="F28" s="2"/>
      <c r="G28" s="2"/>
      <c r="H28" s="2"/>
      <c r="I28" s="2"/>
      <c r="J28" s="2"/>
      <c r="K28" s="116"/>
      <c r="L28" s="116"/>
      <c r="M28" s="116"/>
    </row>
    <row r="29" spans="1:13" s="12" customFormat="1" ht="12.75">
      <c r="A29" s="25" t="s">
        <v>138</v>
      </c>
      <c r="B29" s="12">
        <v>1280</v>
      </c>
      <c r="C29" s="12">
        <v>815</v>
      </c>
      <c r="D29" s="12">
        <v>1075</v>
      </c>
      <c r="E29" s="12">
        <v>3170</v>
      </c>
      <c r="F29" s="11">
        <v>0.40378548895899052</v>
      </c>
      <c r="G29" s="11">
        <v>0.25709779179810727</v>
      </c>
      <c r="H29" s="11">
        <v>0.33911671924290221</v>
      </c>
      <c r="I29" s="33">
        <v>3.3199214916584889</v>
      </c>
      <c r="J29" s="33">
        <v>2.8714401952807158</v>
      </c>
      <c r="K29" s="13">
        <v>0.59621451104100953</v>
      </c>
      <c r="L29" s="13">
        <v>0.59640564826700904</v>
      </c>
      <c r="M29" s="13">
        <v>0.62124463519313311</v>
      </c>
    </row>
    <row r="30" spans="1:13" s="12" customFormat="1" ht="12.75">
      <c r="A30" s="25" t="s">
        <v>139</v>
      </c>
      <c r="B30" s="12">
        <v>2087</v>
      </c>
      <c r="C30" s="12">
        <v>585</v>
      </c>
      <c r="D30" s="12">
        <v>477</v>
      </c>
      <c r="E30" s="12">
        <v>3149</v>
      </c>
      <c r="F30" s="11">
        <v>0.66275007939028263</v>
      </c>
      <c r="G30" s="11">
        <v>0.18577326135281041</v>
      </c>
      <c r="H30" s="11">
        <v>0.15147665925690695</v>
      </c>
      <c r="I30" s="33">
        <v>3.3529411764705883</v>
      </c>
      <c r="J30" s="33">
        <v>2.9396039603960396</v>
      </c>
      <c r="K30" s="13">
        <v>0.33724992060971737</v>
      </c>
      <c r="L30" s="13">
        <v>0.35059554634904194</v>
      </c>
      <c r="M30" s="13">
        <v>0.36048766971460239</v>
      </c>
    </row>
    <row r="31" spans="1:13" s="12" customFormat="1" ht="12.75">
      <c r="A31" s="25" t="s">
        <v>758</v>
      </c>
      <c r="B31" s="12">
        <v>1529</v>
      </c>
      <c r="C31" s="12">
        <v>598</v>
      </c>
      <c r="D31" s="12">
        <v>1020</v>
      </c>
      <c r="E31" s="12">
        <v>3147</v>
      </c>
      <c r="F31" s="11">
        <v>0.48585954877661264</v>
      </c>
      <c r="G31" s="11">
        <v>0.19002224340641882</v>
      </c>
      <c r="H31" s="11">
        <v>0.32411820781696854</v>
      </c>
      <c r="I31" s="33">
        <v>3.3254861821903785</v>
      </c>
      <c r="J31" s="33">
        <v>2.8373205741626792</v>
      </c>
      <c r="K31" s="13">
        <v>0.51414045122338736</v>
      </c>
      <c r="L31" s="13">
        <v>0.47364320955595951</v>
      </c>
      <c r="M31" s="13">
        <v>0.45121278941565601</v>
      </c>
    </row>
    <row r="32" spans="1:13" s="12" customFormat="1" ht="12.75">
      <c r="A32" s="25" t="s">
        <v>140</v>
      </c>
      <c r="B32" s="12">
        <v>1951</v>
      </c>
      <c r="C32" s="12">
        <v>787</v>
      </c>
      <c r="D32" s="12">
        <v>404</v>
      </c>
      <c r="E32" s="12">
        <v>3142</v>
      </c>
      <c r="F32" s="11">
        <v>0.62094207511139399</v>
      </c>
      <c r="G32" s="11">
        <v>0.2504774029280713</v>
      </c>
      <c r="H32" s="11">
        <v>0.12858052196053468</v>
      </c>
      <c r="I32" s="33">
        <v>3.402061855670103</v>
      </c>
      <c r="J32" s="33">
        <v>2.8594164456233422</v>
      </c>
      <c r="K32" s="13">
        <v>0.37905792488860601</v>
      </c>
      <c r="L32" s="13">
        <v>0.37197186767387341</v>
      </c>
      <c r="M32" s="13">
        <v>0.38776110620770815</v>
      </c>
    </row>
    <row r="33" spans="1:13" s="12" customFormat="1" ht="12.75">
      <c r="A33" s="2" t="s">
        <v>141</v>
      </c>
      <c r="B33" s="2"/>
      <c r="C33" s="2"/>
      <c r="D33" s="2"/>
      <c r="E33" s="2"/>
      <c r="F33" s="2"/>
      <c r="G33" s="2"/>
      <c r="H33" s="2"/>
      <c r="I33" s="2"/>
      <c r="J33" s="2"/>
      <c r="K33" s="116"/>
      <c r="L33" s="116"/>
      <c r="M33" s="116"/>
    </row>
    <row r="34" spans="1:13" s="12" customFormat="1" ht="12.75">
      <c r="A34" s="25" t="s">
        <v>142</v>
      </c>
      <c r="B34" s="12">
        <v>1885</v>
      </c>
      <c r="C34" s="12">
        <v>772</v>
      </c>
      <c r="D34" s="12">
        <v>498</v>
      </c>
      <c r="E34" s="12">
        <v>3155</v>
      </c>
      <c r="F34" s="11">
        <v>0.59746434231378764</v>
      </c>
      <c r="G34" s="11">
        <v>0.24469096671949286</v>
      </c>
      <c r="H34" s="11">
        <v>0.15784469096671949</v>
      </c>
      <c r="I34" s="33">
        <v>3.5245202558635396</v>
      </c>
      <c r="J34" s="33">
        <v>2.8497807017543861</v>
      </c>
      <c r="K34" s="13">
        <v>0.40253565768621236</v>
      </c>
      <c r="L34" s="13">
        <v>0.39715394566623546</v>
      </c>
      <c r="M34" s="13">
        <v>0.40202241049467069</v>
      </c>
    </row>
    <row r="35" spans="1:13" s="12" customFormat="1" ht="12.75">
      <c r="A35" s="25" t="s">
        <v>143</v>
      </c>
      <c r="B35" s="12">
        <v>845</v>
      </c>
      <c r="C35" s="12">
        <v>1470</v>
      </c>
      <c r="D35" s="12">
        <v>870</v>
      </c>
      <c r="E35" s="12">
        <v>3185</v>
      </c>
      <c r="F35" s="11">
        <v>0.26530612244897961</v>
      </c>
      <c r="G35" s="11">
        <v>0.46153846153846156</v>
      </c>
      <c r="H35" s="11">
        <v>0.27315541601255888</v>
      </c>
      <c r="I35" s="33">
        <v>3.1346633416458851</v>
      </c>
      <c r="J35" s="33">
        <v>2.7626076260762606</v>
      </c>
      <c r="K35" s="13">
        <v>0.73469387755102045</v>
      </c>
      <c r="L35" s="13">
        <v>0.73646394662560954</v>
      </c>
      <c r="M35" s="13">
        <v>0.72744411527067054</v>
      </c>
    </row>
    <row r="36" spans="1:13" s="12" customFormat="1" ht="12.75">
      <c r="A36" s="25" t="s">
        <v>144</v>
      </c>
      <c r="B36" s="12">
        <v>2135</v>
      </c>
      <c r="C36" s="12">
        <v>579</v>
      </c>
      <c r="D36" s="12">
        <v>440</v>
      </c>
      <c r="E36" s="12">
        <v>3154</v>
      </c>
      <c r="F36" s="11">
        <v>0.67691819911223838</v>
      </c>
      <c r="G36" s="11">
        <v>0.18357641090678503</v>
      </c>
      <c r="H36" s="11">
        <v>0.13950538998097653</v>
      </c>
      <c r="I36" s="33">
        <v>3.4154589371980677</v>
      </c>
      <c r="J36" s="33">
        <v>2.8401162790697674</v>
      </c>
      <c r="K36" s="13">
        <v>0.32308180088776156</v>
      </c>
      <c r="L36" s="13">
        <v>0.32253886010362698</v>
      </c>
      <c r="M36" s="13">
        <v>0.37273537273537272</v>
      </c>
    </row>
    <row r="37" spans="1:13" s="12" customFormat="1" ht="25.5">
      <c r="A37" s="25" t="s">
        <v>145</v>
      </c>
      <c r="B37" s="12">
        <v>1611</v>
      </c>
      <c r="C37" s="12">
        <v>562</v>
      </c>
      <c r="D37" s="12">
        <v>995</v>
      </c>
      <c r="E37" s="12">
        <v>3168</v>
      </c>
      <c r="F37" s="11">
        <v>0.50852272727272729</v>
      </c>
      <c r="G37" s="11">
        <v>0.17739898989898989</v>
      </c>
      <c r="H37" s="11">
        <v>0.31407828282828282</v>
      </c>
      <c r="I37" s="33">
        <v>3.3583061889250816</v>
      </c>
      <c r="J37" s="33">
        <v>2.8544871794871796</v>
      </c>
      <c r="K37" s="13">
        <v>0.49147727272727271</v>
      </c>
      <c r="L37" s="13">
        <v>0.51420454545454541</v>
      </c>
      <c r="M37" s="13">
        <v>0.53657858136300418</v>
      </c>
    </row>
    <row r="38" spans="1:13" s="12" customFormat="1" ht="12.75">
      <c r="A38" s="25" t="s">
        <v>146</v>
      </c>
      <c r="B38" s="12">
        <v>2187</v>
      </c>
      <c r="C38" s="12">
        <v>339</v>
      </c>
      <c r="D38" s="12">
        <v>638</v>
      </c>
      <c r="E38" s="12">
        <v>3164</v>
      </c>
      <c r="F38" s="11">
        <v>0.69121365360303411</v>
      </c>
      <c r="G38" s="11">
        <v>0.10714285714285714</v>
      </c>
      <c r="H38" s="11">
        <v>0.20164348925410872</v>
      </c>
      <c r="I38" s="33">
        <v>3.5495798319327729</v>
      </c>
      <c r="J38" s="33">
        <v>2.8708452041785377</v>
      </c>
      <c r="K38" s="13">
        <v>0.30878634639696584</v>
      </c>
      <c r="L38" s="13">
        <v>0.28704422032583399</v>
      </c>
      <c r="M38" s="13">
        <v>0.2693409742120344</v>
      </c>
    </row>
    <row r="39" spans="1:13" s="12" customFormat="1" ht="12.75">
      <c r="A39" s="25" t="s">
        <v>147</v>
      </c>
      <c r="B39" s="12">
        <v>2039</v>
      </c>
      <c r="C39" s="12">
        <v>867</v>
      </c>
      <c r="D39" s="12">
        <v>252</v>
      </c>
      <c r="E39" s="12">
        <v>3158</v>
      </c>
      <c r="F39" s="11">
        <v>0.64566181127295752</v>
      </c>
      <c r="G39" s="11">
        <v>0.27454084863837874</v>
      </c>
      <c r="H39" s="11">
        <v>7.979734008866371E-2</v>
      </c>
      <c r="I39" s="33">
        <v>3.4917355371900825</v>
      </c>
      <c r="J39" s="33">
        <v>2.8201219512195124</v>
      </c>
      <c r="K39" s="13">
        <v>0.35433818872704248</v>
      </c>
      <c r="L39" s="13">
        <v>0.35391800726517908</v>
      </c>
      <c r="M39" s="13">
        <v>0.32343522561863169</v>
      </c>
    </row>
    <row r="40" spans="1:13" s="12" customFormat="1" ht="12.75">
      <c r="A40" s="2" t="s">
        <v>148</v>
      </c>
      <c r="B40" s="2"/>
      <c r="C40" s="2"/>
      <c r="D40" s="2"/>
      <c r="E40" s="2"/>
      <c r="F40" s="2"/>
      <c r="G40" s="2"/>
      <c r="H40" s="2"/>
      <c r="I40" s="2"/>
      <c r="J40" s="2"/>
      <c r="K40" s="116"/>
      <c r="L40" s="116"/>
      <c r="M40" s="116"/>
    </row>
    <row r="41" spans="1:13" s="12" customFormat="1" ht="12.75">
      <c r="A41" s="25" t="s">
        <v>149</v>
      </c>
      <c r="B41" s="12">
        <v>768</v>
      </c>
      <c r="C41" s="12">
        <v>149</v>
      </c>
      <c r="D41" s="12">
        <v>2282</v>
      </c>
      <c r="E41" s="12">
        <v>3199</v>
      </c>
      <c r="F41" s="11">
        <v>0.24007502344482651</v>
      </c>
      <c r="G41" s="11">
        <v>4.6577055329790562E-2</v>
      </c>
      <c r="H41" s="11">
        <v>0.71334792122538293</v>
      </c>
      <c r="I41" s="33">
        <v>3.2421503330161752</v>
      </c>
      <c r="J41" s="33">
        <v>2.7127371273712737</v>
      </c>
      <c r="K41" s="13">
        <v>0.75992497655517344</v>
      </c>
      <c r="L41" s="13">
        <v>0.74012314007183178</v>
      </c>
      <c r="M41" s="13">
        <v>0.74228629236216492</v>
      </c>
    </row>
    <row r="42" spans="1:13" s="12" customFormat="1" ht="12.75">
      <c r="A42" s="25" t="s">
        <v>150</v>
      </c>
      <c r="B42" s="12">
        <v>2281</v>
      </c>
      <c r="C42" s="12">
        <v>134</v>
      </c>
      <c r="D42" s="12">
        <v>768</v>
      </c>
      <c r="E42" s="12">
        <v>3183</v>
      </c>
      <c r="F42" s="11">
        <v>0.71661954131322647</v>
      </c>
      <c r="G42" s="11">
        <v>4.2098649073201384E-2</v>
      </c>
      <c r="H42" s="11">
        <v>0.2412818096135721</v>
      </c>
      <c r="I42" s="33">
        <v>3.3496503496503496</v>
      </c>
      <c r="J42" s="33">
        <v>2.9456029011786038</v>
      </c>
      <c r="K42" s="13">
        <v>0.28338045868677347</v>
      </c>
      <c r="L42" s="13">
        <v>0.28924343798250129</v>
      </c>
      <c r="M42" s="13">
        <v>0.305526590198123</v>
      </c>
    </row>
    <row r="43" spans="1:13" s="12" customFormat="1" ht="12.75">
      <c r="A43" s="25" t="s">
        <v>151</v>
      </c>
      <c r="B43" s="12">
        <v>2064</v>
      </c>
      <c r="C43" s="12">
        <v>99</v>
      </c>
      <c r="D43" s="12">
        <v>1019</v>
      </c>
      <c r="E43" s="12">
        <v>3182</v>
      </c>
      <c r="F43" s="11">
        <v>0.64864864864864868</v>
      </c>
      <c r="G43" s="11">
        <v>3.1112507856693904E-2</v>
      </c>
      <c r="H43" s="11">
        <v>0.32023884349465742</v>
      </c>
      <c r="I43" s="33">
        <v>3.4822916666666668</v>
      </c>
      <c r="J43" s="33">
        <v>2.8319073980875693</v>
      </c>
      <c r="K43" s="13">
        <v>0.35135135135135132</v>
      </c>
      <c r="L43" s="13">
        <v>0.33496774193548384</v>
      </c>
      <c r="M43" s="13">
        <v>0.33139841688654353</v>
      </c>
    </row>
    <row r="44" spans="1:13" s="12" customFormat="1" ht="12.75">
      <c r="A44" s="2" t="s">
        <v>152</v>
      </c>
      <c r="B44" s="2"/>
      <c r="C44" s="2"/>
      <c r="D44" s="2"/>
      <c r="E44" s="2"/>
      <c r="F44" s="2"/>
      <c r="G44" s="2"/>
      <c r="H44" s="2"/>
      <c r="I44" s="2"/>
      <c r="J44" s="2"/>
      <c r="K44" s="116"/>
      <c r="L44" s="116"/>
      <c r="M44" s="116"/>
    </row>
    <row r="45" spans="1:13" s="12" customFormat="1" ht="12.75">
      <c r="A45" s="25" t="s">
        <v>153</v>
      </c>
      <c r="B45" s="12">
        <v>1275</v>
      </c>
      <c r="C45" s="12">
        <v>489</v>
      </c>
      <c r="D45" s="12">
        <v>1425</v>
      </c>
      <c r="E45" s="12">
        <v>3189</v>
      </c>
      <c r="F45" s="11">
        <v>0.39981185324553153</v>
      </c>
      <c r="G45" s="11">
        <v>0.15333960489181561</v>
      </c>
      <c r="H45" s="11">
        <v>0.44684854186265288</v>
      </c>
      <c r="I45" s="33">
        <v>3.3729198184568836</v>
      </c>
      <c r="J45" s="33">
        <v>2.7232142857142856</v>
      </c>
      <c r="K45" s="13">
        <v>0.60018814675446852</v>
      </c>
      <c r="L45" s="13">
        <v>0.63187660668380463</v>
      </c>
      <c r="M45" s="13">
        <v>0.63540010598834129</v>
      </c>
    </row>
    <row r="46" spans="1:13" s="12" customFormat="1" ht="12.75">
      <c r="A46" s="25" t="s">
        <v>154</v>
      </c>
      <c r="B46" s="12">
        <v>915</v>
      </c>
      <c r="C46" s="12">
        <v>1268</v>
      </c>
      <c r="D46" s="12">
        <v>999</v>
      </c>
      <c r="E46" s="12">
        <v>3182</v>
      </c>
      <c r="F46" s="11">
        <v>0.28755499685732244</v>
      </c>
      <c r="G46" s="11">
        <v>0.39849151477058453</v>
      </c>
      <c r="H46" s="11">
        <v>0.31395348837209303</v>
      </c>
      <c r="I46" s="33">
        <v>3.2532051282051282</v>
      </c>
      <c r="J46" s="33">
        <v>2.8663646659116648</v>
      </c>
      <c r="K46" s="13">
        <v>0.71244500314267756</v>
      </c>
      <c r="L46" s="13">
        <v>0.74382080329557154</v>
      </c>
      <c r="M46" s="13">
        <v>0.7760270118176702</v>
      </c>
    </row>
    <row r="47" spans="1:13" s="12" customFormat="1" ht="12.75">
      <c r="A47" s="25" t="s">
        <v>155</v>
      </c>
      <c r="B47" s="12">
        <v>2235</v>
      </c>
      <c r="C47" s="12">
        <v>192</v>
      </c>
      <c r="D47" s="12">
        <v>737</v>
      </c>
      <c r="E47" s="12">
        <v>3164</v>
      </c>
      <c r="F47" s="11">
        <v>0.70638432364096082</v>
      </c>
      <c r="G47" s="11">
        <v>6.0682680151706699E-2</v>
      </c>
      <c r="H47" s="11">
        <v>0.23293299620733249</v>
      </c>
      <c r="I47" s="33">
        <v>3.3846153846153846</v>
      </c>
      <c r="J47" s="33">
        <v>2.8767881864328566</v>
      </c>
      <c r="K47" s="13">
        <v>0.29361567635903918</v>
      </c>
      <c r="L47" s="13">
        <v>0.29306777030522502</v>
      </c>
      <c r="M47" s="13">
        <v>0.27644766146993316</v>
      </c>
    </row>
    <row r="48" spans="1:13" s="12" customFormat="1" ht="12.75">
      <c r="A48" s="25" t="s">
        <v>156</v>
      </c>
      <c r="B48" s="12">
        <v>1955</v>
      </c>
      <c r="C48" s="12">
        <v>315</v>
      </c>
      <c r="D48" s="12">
        <v>894</v>
      </c>
      <c r="E48" s="12">
        <v>3164</v>
      </c>
      <c r="F48" s="11">
        <v>0.61788874841972186</v>
      </c>
      <c r="G48" s="11">
        <v>9.9557522123893807E-2</v>
      </c>
      <c r="H48" s="11">
        <v>0.28255372945638435</v>
      </c>
      <c r="I48" s="33">
        <v>3.4080389768574908</v>
      </c>
      <c r="J48" s="33">
        <v>2.8015873015873014</v>
      </c>
      <c r="K48" s="13">
        <v>0.38211125158027814</v>
      </c>
      <c r="L48" s="13">
        <v>0.38479441427463146</v>
      </c>
      <c r="M48" s="13">
        <v>0.38932584269662923</v>
      </c>
    </row>
    <row r="49" spans="1:22" s="12" customFormat="1" ht="12.75">
      <c r="A49" s="25" t="s">
        <v>157</v>
      </c>
      <c r="B49" s="12">
        <v>1980</v>
      </c>
      <c r="C49" s="12">
        <v>290</v>
      </c>
      <c r="D49" s="12">
        <v>900</v>
      </c>
      <c r="E49" s="12">
        <v>3170</v>
      </c>
      <c r="F49" s="11">
        <v>0.62460567823343849</v>
      </c>
      <c r="G49" s="11">
        <v>9.1482649842271294E-2</v>
      </c>
      <c r="H49" s="11">
        <v>0.28391167192429023</v>
      </c>
      <c r="I49" s="33">
        <v>3.4653110047846889</v>
      </c>
      <c r="J49" s="33">
        <v>2.7946708463949843</v>
      </c>
      <c r="K49" s="13">
        <v>0.37539432176656151</v>
      </c>
      <c r="L49" s="13">
        <v>0.37267561983471076</v>
      </c>
      <c r="M49" s="13">
        <v>0.35872235872235869</v>
      </c>
    </row>
    <row r="50" spans="1:22" s="12" customFormat="1" ht="12.75">
      <c r="A50" s="25" t="s">
        <v>158</v>
      </c>
      <c r="B50" s="12">
        <v>2752</v>
      </c>
      <c r="C50" s="12">
        <v>188</v>
      </c>
      <c r="D50" s="12">
        <v>226</v>
      </c>
      <c r="E50" s="12">
        <v>3166</v>
      </c>
      <c r="F50" s="11">
        <v>0.86923562855337966</v>
      </c>
      <c r="G50" s="11">
        <v>5.9380922299431461E-2</v>
      </c>
      <c r="H50" s="11">
        <v>7.1383449147188888E-2</v>
      </c>
      <c r="I50" s="33">
        <v>3.3671497584541061</v>
      </c>
      <c r="J50" s="33">
        <v>2.9561633570625703</v>
      </c>
      <c r="K50" s="13">
        <v>0.13076437144662034</v>
      </c>
      <c r="L50" s="13">
        <v>0.13683393688566994</v>
      </c>
      <c r="M50" s="13">
        <v>0.13503149821966584</v>
      </c>
    </row>
    <row r="51" spans="1:22" s="12" customFormat="1" ht="12.75">
      <c r="A51" s="2" t="s">
        <v>159</v>
      </c>
      <c r="B51" s="2"/>
      <c r="C51" s="2"/>
      <c r="D51" s="2"/>
      <c r="E51" s="2"/>
      <c r="F51" s="2"/>
      <c r="G51" s="2"/>
      <c r="H51" s="2"/>
      <c r="I51" s="2"/>
      <c r="J51" s="2"/>
      <c r="K51" s="116"/>
      <c r="L51" s="116"/>
      <c r="M51" s="116"/>
    </row>
    <row r="52" spans="1:22" s="12" customFormat="1" ht="12.75">
      <c r="A52" s="25" t="s">
        <v>160</v>
      </c>
      <c r="B52" s="12">
        <v>2277</v>
      </c>
      <c r="C52" s="12">
        <v>330</v>
      </c>
      <c r="D52" s="12">
        <v>579</v>
      </c>
      <c r="E52" s="12">
        <v>3186</v>
      </c>
      <c r="F52" s="11">
        <v>0.71468926553672318</v>
      </c>
      <c r="G52" s="11">
        <v>0.10357815442561205</v>
      </c>
      <c r="H52" s="11">
        <v>0.18173258003766479</v>
      </c>
      <c r="I52" s="33">
        <v>3.3921933085501861</v>
      </c>
      <c r="J52" s="33">
        <v>2.923671058609723</v>
      </c>
      <c r="K52" s="13">
        <v>0.28531073446327682</v>
      </c>
      <c r="L52" s="13">
        <v>0.27190953482395269</v>
      </c>
      <c r="M52" s="13">
        <v>0.3071826133050623</v>
      </c>
    </row>
    <row r="53" spans="1:22" s="12" customFormat="1" ht="12.75">
      <c r="A53" s="25" t="s">
        <v>161</v>
      </c>
      <c r="B53" s="12">
        <v>2570</v>
      </c>
      <c r="C53" s="12">
        <v>275</v>
      </c>
      <c r="D53" s="12">
        <v>317</v>
      </c>
      <c r="E53" s="12">
        <v>3162</v>
      </c>
      <c r="F53" s="11">
        <v>0.81277672359266284</v>
      </c>
      <c r="G53" s="11">
        <v>8.697027197975965E-2</v>
      </c>
      <c r="H53" s="11">
        <v>0.10025300442757748</v>
      </c>
      <c r="I53" s="33">
        <v>3.5324232081911262</v>
      </c>
      <c r="J53" s="33">
        <v>2.9024488157366521</v>
      </c>
      <c r="K53" s="13">
        <v>0.18722327640733713</v>
      </c>
      <c r="L53" s="13">
        <v>0.18599845001291654</v>
      </c>
      <c r="M53" s="13">
        <v>0.18625827814569537</v>
      </c>
    </row>
    <row r="54" spans="1:22" s="12" customFormat="1" ht="12.75">
      <c r="A54" s="25" t="s">
        <v>162</v>
      </c>
      <c r="B54" s="12">
        <v>1740</v>
      </c>
      <c r="C54" s="12">
        <v>402</v>
      </c>
      <c r="D54" s="12">
        <v>1019</v>
      </c>
      <c r="E54" s="12">
        <v>3161</v>
      </c>
      <c r="F54" s="11">
        <v>0.55045871559633031</v>
      </c>
      <c r="G54" s="11">
        <v>0.12717494463777285</v>
      </c>
      <c r="H54" s="11">
        <v>0.32236633976589685</v>
      </c>
      <c r="I54" s="33">
        <v>3.2737843551797039</v>
      </c>
      <c r="J54" s="33">
        <v>2.8487746563060372</v>
      </c>
      <c r="K54" s="13">
        <v>0.44954128440366969</v>
      </c>
      <c r="L54" s="13">
        <v>0.43415265200517461</v>
      </c>
      <c r="M54" s="13">
        <v>0.44338831422980152</v>
      </c>
    </row>
    <row r="55" spans="1:22" s="12" customFormat="1" ht="12.75">
      <c r="A55" s="25" t="s">
        <v>163</v>
      </c>
      <c r="B55" s="12">
        <v>2236</v>
      </c>
      <c r="C55" s="12">
        <v>323</v>
      </c>
      <c r="D55" s="12">
        <v>608</v>
      </c>
      <c r="E55" s="12">
        <v>3167</v>
      </c>
      <c r="F55" s="11">
        <v>0.7060309441111462</v>
      </c>
      <c r="G55" s="11">
        <v>0.10198926428796969</v>
      </c>
      <c r="H55" s="11">
        <v>0.19197979160088413</v>
      </c>
      <c r="I55" s="33">
        <v>3.4028268551236751</v>
      </c>
      <c r="J55" s="33">
        <v>2.894030541416011</v>
      </c>
      <c r="K55" s="13">
        <v>0.2939690558888538</v>
      </c>
      <c r="L55" s="13">
        <v>0.29597107438016529</v>
      </c>
      <c r="M55" s="13">
        <v>0.29562841530054645</v>
      </c>
    </row>
    <row r="56" spans="1:22" s="12" customFormat="1" ht="12.75">
      <c r="A56" s="25" t="s">
        <v>164</v>
      </c>
      <c r="B56" s="12">
        <v>2660</v>
      </c>
      <c r="C56" s="12">
        <v>294</v>
      </c>
      <c r="D56" s="12">
        <v>206</v>
      </c>
      <c r="E56" s="12">
        <v>3160</v>
      </c>
      <c r="F56" s="11">
        <v>0.84177215189873422</v>
      </c>
      <c r="G56" s="11">
        <v>9.30379746835443E-2</v>
      </c>
      <c r="H56" s="11">
        <v>6.5189873417721519E-2</v>
      </c>
      <c r="I56" s="33">
        <v>3.5388601036269431</v>
      </c>
      <c r="J56" s="33">
        <v>2.9242424242424243</v>
      </c>
      <c r="K56" s="13">
        <v>0.15822784810126583</v>
      </c>
      <c r="L56" s="13">
        <v>0.15106052767718572</v>
      </c>
      <c r="M56" s="13">
        <v>0.15905245346869712</v>
      </c>
    </row>
    <row r="57" spans="1:22" s="12" customFormat="1" ht="12.75">
      <c r="A57" s="2" t="s">
        <v>165</v>
      </c>
      <c r="B57" s="2"/>
      <c r="C57" s="2"/>
      <c r="D57" s="2"/>
      <c r="E57" s="2"/>
      <c r="F57" s="2"/>
      <c r="G57" s="2"/>
      <c r="H57" s="2"/>
      <c r="I57" s="2"/>
      <c r="J57" s="2"/>
      <c r="K57" s="116"/>
      <c r="L57" s="116"/>
      <c r="M57" s="116"/>
    </row>
    <row r="58" spans="1:22" s="12" customFormat="1" ht="12.75">
      <c r="A58" s="25" t="s">
        <v>166</v>
      </c>
      <c r="B58" s="12">
        <v>1081</v>
      </c>
      <c r="C58" s="12">
        <v>210</v>
      </c>
      <c r="D58" s="12">
        <v>1890</v>
      </c>
      <c r="E58" s="12">
        <v>3181</v>
      </c>
      <c r="F58" s="11">
        <v>0.3398302420622446</v>
      </c>
      <c r="G58" s="11">
        <v>6.6016975793775537E-2</v>
      </c>
      <c r="H58" s="11">
        <v>0.59415278214397993</v>
      </c>
      <c r="I58" s="33">
        <v>3.3097701149425287</v>
      </c>
      <c r="J58" s="33">
        <v>2.565510597302505</v>
      </c>
      <c r="K58" s="13">
        <v>0.66016975793775545</v>
      </c>
      <c r="L58" s="13">
        <v>0.64061696658097689</v>
      </c>
      <c r="M58" s="13">
        <v>0.68163804491413471</v>
      </c>
    </row>
    <row r="59" spans="1:22" s="12" customFormat="1" ht="12.75">
      <c r="A59" s="25" t="s">
        <v>167</v>
      </c>
      <c r="B59" s="12">
        <v>1129</v>
      </c>
      <c r="C59" s="12">
        <v>231</v>
      </c>
      <c r="D59" s="12">
        <v>1820</v>
      </c>
      <c r="E59" s="12">
        <v>3180</v>
      </c>
      <c r="F59" s="11">
        <v>0.35503144654088048</v>
      </c>
      <c r="G59" s="11">
        <v>7.2641509433962262E-2</v>
      </c>
      <c r="H59" s="11">
        <v>0.57232704402515722</v>
      </c>
      <c r="I59" s="33">
        <v>3.2874109263657956</v>
      </c>
      <c r="J59" s="33">
        <v>2.5585009140767823</v>
      </c>
      <c r="K59" s="13">
        <v>0.64496855345911952</v>
      </c>
      <c r="L59" s="13">
        <v>0.64225134926754046</v>
      </c>
      <c r="M59" s="13">
        <v>0.6555819477434679</v>
      </c>
    </row>
    <row r="60" spans="1:22" s="12" customFormat="1" ht="12.75">
      <c r="A60" s="25" t="s">
        <v>168</v>
      </c>
      <c r="B60" s="12">
        <v>2464</v>
      </c>
      <c r="C60" s="12">
        <v>292</v>
      </c>
      <c r="D60" s="12">
        <v>403</v>
      </c>
      <c r="E60" s="12">
        <v>3159</v>
      </c>
      <c r="F60" s="11">
        <v>0.77999366888255772</v>
      </c>
      <c r="G60" s="11">
        <v>9.2434314656536884E-2</v>
      </c>
      <c r="H60" s="11">
        <v>0.12757201646090535</v>
      </c>
      <c r="I60" s="33">
        <v>3.46684350132626</v>
      </c>
      <c r="J60" s="33">
        <v>2.8689828380075344</v>
      </c>
      <c r="K60" s="13">
        <v>0.22000633111744222</v>
      </c>
      <c r="L60" s="13">
        <v>0.21548821548821551</v>
      </c>
      <c r="M60" s="13">
        <v>0.22358652198743575</v>
      </c>
    </row>
    <row r="61" spans="1:22" s="12" customFormat="1" ht="12.75">
      <c r="A61" s="25" t="s">
        <v>169</v>
      </c>
      <c r="B61" s="12">
        <v>1503</v>
      </c>
      <c r="C61" s="12">
        <v>250</v>
      </c>
      <c r="D61" s="12">
        <v>1408</v>
      </c>
      <c r="E61" s="12">
        <v>3161</v>
      </c>
      <c r="F61" s="11">
        <v>0.475482442265106</v>
      </c>
      <c r="G61" s="11">
        <v>7.9088895919012969E-2</v>
      </c>
      <c r="H61" s="11">
        <v>0.44542866181588103</v>
      </c>
      <c r="I61" s="33">
        <v>3.3450114242193449</v>
      </c>
      <c r="J61" s="33">
        <v>2.6834136269786648</v>
      </c>
      <c r="K61" s="13">
        <v>0.52451755773489395</v>
      </c>
      <c r="L61" s="13">
        <v>0.54009862444848178</v>
      </c>
      <c r="M61" s="13">
        <v>0.56930831699803974</v>
      </c>
    </row>
    <row r="62" spans="1:22" s="12" customFormat="1" ht="12.75">
      <c r="A62" s="25" t="s">
        <v>170</v>
      </c>
      <c r="B62" s="12">
        <v>1770</v>
      </c>
      <c r="C62" s="12">
        <v>258</v>
      </c>
      <c r="D62" s="12">
        <v>1143</v>
      </c>
      <c r="E62" s="12">
        <v>3171</v>
      </c>
      <c r="F62" s="11">
        <v>0.55818353831598866</v>
      </c>
      <c r="G62" s="11">
        <v>8.136234626300852E-2</v>
      </c>
      <c r="H62" s="11">
        <v>0.36045411542100286</v>
      </c>
      <c r="I62" s="33">
        <v>3.4096499526963102</v>
      </c>
      <c r="J62" s="33">
        <v>2.7613504074505237</v>
      </c>
      <c r="K62" s="13">
        <v>0.4418164616840114</v>
      </c>
      <c r="L62" s="13">
        <v>0.42661498708010337</v>
      </c>
      <c r="M62" s="13">
        <v>0.43040043584854265</v>
      </c>
    </row>
    <row r="63" spans="1:22" s="12" customFormat="1" ht="12.75">
      <c r="A63" s="25"/>
    </row>
    <row r="64" spans="1:22" s="12" customFormat="1" ht="12.75">
      <c r="A64" s="2" t="s">
        <v>268</v>
      </c>
      <c r="B64" s="2" t="s">
        <v>596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2" t="s">
        <v>559</v>
      </c>
      <c r="N64" s="22"/>
      <c r="O64" s="22"/>
      <c r="P64" s="22"/>
      <c r="Q64" s="22"/>
      <c r="R64" s="22" t="s">
        <v>544</v>
      </c>
      <c r="S64" s="22"/>
      <c r="T64" s="22"/>
      <c r="U64" s="22"/>
      <c r="V64" s="22"/>
    </row>
    <row r="65" spans="1:22" s="12" customFormat="1" ht="12.75">
      <c r="A65" s="30" t="s">
        <v>223</v>
      </c>
      <c r="B65" s="2" t="s">
        <v>224</v>
      </c>
      <c r="C65" s="2" t="s">
        <v>225</v>
      </c>
      <c r="D65" s="2" t="s">
        <v>58</v>
      </c>
      <c r="E65" s="2" t="s">
        <v>226</v>
      </c>
      <c r="F65" s="2" t="s">
        <v>227</v>
      </c>
      <c r="G65" s="2" t="s">
        <v>541</v>
      </c>
      <c r="H65" s="2" t="s">
        <v>224</v>
      </c>
      <c r="I65" s="2" t="s">
        <v>225</v>
      </c>
      <c r="J65" s="2" t="s">
        <v>58</v>
      </c>
      <c r="K65" s="2" t="s">
        <v>226</v>
      </c>
      <c r="L65" s="2" t="s">
        <v>227</v>
      </c>
      <c r="M65" s="22" t="s">
        <v>224</v>
      </c>
      <c r="N65" s="22" t="s">
        <v>225</v>
      </c>
      <c r="O65" s="22" t="s">
        <v>58</v>
      </c>
      <c r="P65" s="22" t="s">
        <v>226</v>
      </c>
      <c r="Q65" s="22" t="s">
        <v>227</v>
      </c>
      <c r="R65" s="22" t="s">
        <v>224</v>
      </c>
      <c r="S65" s="22" t="s">
        <v>225</v>
      </c>
      <c r="T65" s="22" t="s">
        <v>58</v>
      </c>
      <c r="U65" s="22" t="s">
        <v>226</v>
      </c>
      <c r="V65" s="22" t="s">
        <v>227</v>
      </c>
    </row>
    <row r="66" spans="1:22" s="12" customFormat="1" ht="12.75">
      <c r="A66" s="25" t="s">
        <v>269</v>
      </c>
      <c r="B66" s="12">
        <v>117</v>
      </c>
      <c r="C66" s="12">
        <v>298</v>
      </c>
      <c r="D66" s="12">
        <v>1368</v>
      </c>
      <c r="E66" s="12">
        <v>2180</v>
      </c>
      <c r="F66" s="12">
        <v>1012</v>
      </c>
      <c r="G66" s="12">
        <v>4975</v>
      </c>
      <c r="H66" s="11">
        <v>2.3517587939698492E-2</v>
      </c>
      <c r="I66" s="11">
        <v>5.9899497487437184E-2</v>
      </c>
      <c r="J66" s="11">
        <v>0.2749748743718593</v>
      </c>
      <c r="K66" s="11">
        <v>0.43819095477386932</v>
      </c>
      <c r="L66" s="11">
        <v>0.20341708542713569</v>
      </c>
      <c r="M66" s="11">
        <v>1.9737906487623361E-2</v>
      </c>
      <c r="N66" s="11">
        <v>5.6139783206600874E-2</v>
      </c>
      <c r="O66" s="11">
        <v>0.24801812004530011</v>
      </c>
      <c r="P66" s="11">
        <v>0.43423394272771398</v>
      </c>
      <c r="Q66" s="11">
        <v>0.24187024753276168</v>
      </c>
      <c r="R66" s="11">
        <v>2.0623017017594461E-2</v>
      </c>
      <c r="S66" s="11">
        <v>5.4081338332852613E-2</v>
      </c>
      <c r="T66" s="11">
        <v>0.2630516296509951</v>
      </c>
      <c r="U66" s="11">
        <v>0.44043841938275163</v>
      </c>
      <c r="V66" s="11">
        <v>0.22180559561580618</v>
      </c>
    </row>
    <row r="67" spans="1:22" s="12" customFormat="1" ht="12.75">
      <c r="A67" s="25" t="s">
        <v>270</v>
      </c>
      <c r="B67" s="12">
        <v>49</v>
      </c>
      <c r="C67" s="12">
        <v>119</v>
      </c>
      <c r="D67" s="12">
        <v>585</v>
      </c>
      <c r="E67" s="12">
        <v>2163</v>
      </c>
      <c r="F67" s="12">
        <v>2034</v>
      </c>
      <c r="G67" s="12">
        <v>4950</v>
      </c>
      <c r="H67" s="11">
        <v>9.8989898989898985E-3</v>
      </c>
      <c r="I67" s="11">
        <v>2.4040404040404039E-2</v>
      </c>
      <c r="J67" s="11">
        <v>0.11818181818181818</v>
      </c>
      <c r="K67" s="11">
        <v>0.43696969696969695</v>
      </c>
      <c r="L67" s="11">
        <v>0.41090909090909089</v>
      </c>
      <c r="M67" s="11">
        <v>1.2701514411333659E-2</v>
      </c>
      <c r="N67" s="11">
        <v>1.9866471258752644E-2</v>
      </c>
      <c r="O67" s="11">
        <v>0.10617163328448136</v>
      </c>
      <c r="P67" s="11">
        <v>0.44325028496987462</v>
      </c>
      <c r="Q67" s="11">
        <v>0.41801009607555772</v>
      </c>
      <c r="R67" s="11">
        <v>1.0527833862128641E-2</v>
      </c>
      <c r="S67" s="11">
        <v>2.2642053648687627E-2</v>
      </c>
      <c r="T67" s="11">
        <v>0.11364291895010095</v>
      </c>
      <c r="U67" s="11">
        <v>0.43221805595615809</v>
      </c>
      <c r="V67" s="11">
        <v>0.4209691375829247</v>
      </c>
    </row>
    <row r="68" spans="1:22" s="43" customFormat="1" ht="12.75">
      <c r="A68" s="117" t="s">
        <v>757</v>
      </c>
      <c r="B68" s="12">
        <v>318</v>
      </c>
      <c r="C68" s="12">
        <v>651</v>
      </c>
      <c r="D68" s="12">
        <v>1540</v>
      </c>
      <c r="E68" s="12">
        <v>1665</v>
      </c>
      <c r="F68" s="12">
        <v>781</v>
      </c>
      <c r="G68" s="12">
        <v>4955</v>
      </c>
      <c r="H68" s="11">
        <v>6.4177598385469228E-2</v>
      </c>
      <c r="I68" s="11">
        <v>0.13138244197780019</v>
      </c>
      <c r="J68" s="11">
        <v>0.31079717457114026</v>
      </c>
      <c r="K68" s="11">
        <v>0.33602421796165488</v>
      </c>
      <c r="L68" s="11">
        <v>0.15761856710393543</v>
      </c>
    </row>
    <row r="69" spans="1:22" s="12" customFormat="1" ht="12.75">
      <c r="A69" s="25" t="s">
        <v>271</v>
      </c>
      <c r="B69" s="12">
        <v>266</v>
      </c>
      <c r="C69" s="12">
        <v>517</v>
      </c>
      <c r="D69" s="12">
        <v>1551</v>
      </c>
      <c r="E69" s="12">
        <v>1677</v>
      </c>
      <c r="F69" s="12">
        <v>939</v>
      </c>
      <c r="G69" s="12">
        <v>4950</v>
      </c>
      <c r="H69" s="11">
        <v>5.3737373737373736E-2</v>
      </c>
      <c r="I69" s="11">
        <v>0.10444444444444445</v>
      </c>
      <c r="J69" s="11">
        <v>0.31333333333333335</v>
      </c>
      <c r="K69" s="11">
        <v>0.3387878787878788</v>
      </c>
      <c r="L69" s="11">
        <v>0.1896969696969697</v>
      </c>
      <c r="M69" s="11">
        <v>4.2677960579899005E-2</v>
      </c>
      <c r="N69" s="11">
        <v>8.1283596676983219E-2</v>
      </c>
      <c r="O69" s="11">
        <v>0.2842482489004724</v>
      </c>
      <c r="P69" s="11">
        <v>0.35005701254275939</v>
      </c>
      <c r="Q69" s="11">
        <v>0.24173318129988597</v>
      </c>
      <c r="R69" s="11">
        <v>3.5188924141909432E-2</v>
      </c>
      <c r="S69" s="11">
        <v>8.1770983559273147E-2</v>
      </c>
      <c r="T69" s="11">
        <v>0.30372079607730024</v>
      </c>
      <c r="U69" s="11">
        <v>0.35405249495240843</v>
      </c>
      <c r="V69" s="11">
        <v>0.22526680126910875</v>
      </c>
    </row>
    <row r="70" spans="1:22" s="12" customFormat="1" ht="12.75">
      <c r="A70" s="25"/>
    </row>
    <row r="71" spans="1:22" s="12" customFormat="1" ht="12.75">
      <c r="A71" s="2" t="s">
        <v>272</v>
      </c>
      <c r="B71" s="2" t="s">
        <v>542</v>
      </c>
      <c r="C71" s="2" t="s">
        <v>596</v>
      </c>
      <c r="D71" s="2" t="s">
        <v>559</v>
      </c>
      <c r="E71" s="2" t="s">
        <v>544</v>
      </c>
    </row>
    <row r="72" spans="1:22" s="12" customFormat="1" ht="12.75">
      <c r="A72" s="30" t="s">
        <v>273</v>
      </c>
    </row>
    <row r="73" spans="1:22" s="12" customFormat="1" ht="12.75">
      <c r="A73" s="25" t="s">
        <v>173</v>
      </c>
      <c r="B73" s="12">
        <v>67</v>
      </c>
      <c r="C73" s="11">
        <v>1.3464630225080387E-2</v>
      </c>
      <c r="D73" s="11">
        <v>1.3581244947453516E-2</v>
      </c>
      <c r="E73" s="11">
        <v>9.8067493510239408E-3</v>
      </c>
    </row>
    <row r="74" spans="1:22" s="12" customFormat="1" ht="12.75">
      <c r="A74" s="25" t="s">
        <v>174</v>
      </c>
      <c r="B74" s="12">
        <v>105</v>
      </c>
      <c r="C74" s="11">
        <v>2.1101286173633441E-2</v>
      </c>
      <c r="D74" s="11">
        <v>1.7299919159256265E-2</v>
      </c>
      <c r="E74" s="11">
        <v>1.8459763484280356E-2</v>
      </c>
    </row>
    <row r="75" spans="1:22" s="12" customFormat="1" ht="12.75">
      <c r="A75" s="25" t="s">
        <v>274</v>
      </c>
      <c r="B75" s="12">
        <v>261</v>
      </c>
      <c r="C75" s="11">
        <v>5.2451768488745984E-2</v>
      </c>
      <c r="D75" s="11">
        <v>4.3007275666936136E-2</v>
      </c>
      <c r="E75" s="11">
        <v>4.5284107297375253E-2</v>
      </c>
    </row>
    <row r="76" spans="1:22" s="12" customFormat="1" ht="12.75">
      <c r="A76" s="25" t="s">
        <v>175</v>
      </c>
      <c r="B76" s="12">
        <v>1144</v>
      </c>
      <c r="C76" s="11">
        <v>0.22990353697749197</v>
      </c>
      <c r="D76" s="11">
        <v>0.20388035569927243</v>
      </c>
      <c r="E76" s="11">
        <v>0.21646957023363139</v>
      </c>
    </row>
    <row r="77" spans="1:22" s="12" customFormat="1" ht="12.75">
      <c r="A77" s="25" t="s">
        <v>275</v>
      </c>
      <c r="B77" s="12">
        <v>887</v>
      </c>
      <c r="C77" s="11">
        <v>0.17825562700964631</v>
      </c>
      <c r="D77" s="11">
        <v>0.17801131770412287</v>
      </c>
      <c r="E77" s="11">
        <v>0.18243438130948947</v>
      </c>
    </row>
    <row r="78" spans="1:22" s="12" customFormat="1" ht="12.75">
      <c r="A78" s="25" t="s">
        <v>176</v>
      </c>
      <c r="B78" s="12">
        <v>1292</v>
      </c>
      <c r="C78" s="11">
        <v>0.25964630225080387</v>
      </c>
      <c r="D78" s="11">
        <v>0.27016976556184319</v>
      </c>
      <c r="E78" s="11">
        <v>0.26593596769541389</v>
      </c>
    </row>
    <row r="79" spans="1:22" s="12" customFormat="1" ht="12.75">
      <c r="A79" s="25" t="s">
        <v>177</v>
      </c>
      <c r="B79" s="12">
        <v>1041</v>
      </c>
      <c r="C79" s="11">
        <v>0.20920418006430869</v>
      </c>
      <c r="D79" s="11">
        <v>0.23152789005658853</v>
      </c>
      <c r="E79" s="11">
        <v>0.22670897029131815</v>
      </c>
    </row>
    <row r="80" spans="1:22" s="12" customFormat="1" ht="12.75">
      <c r="A80" s="25" t="s">
        <v>228</v>
      </c>
      <c r="B80" s="12">
        <v>179</v>
      </c>
      <c r="C80" s="11">
        <v>3.597266881028939E-2</v>
      </c>
      <c r="D80" s="11">
        <v>4.2522231204527083E-2</v>
      </c>
      <c r="E80" s="11">
        <v>3.4900490337467553E-2</v>
      </c>
    </row>
    <row r="81" spans="1:9" s="12" customFormat="1" ht="12.75">
      <c r="A81" s="25" t="s">
        <v>541</v>
      </c>
      <c r="B81" s="12">
        <v>4976</v>
      </c>
      <c r="C81" s="11">
        <v>1.0000000000000002</v>
      </c>
      <c r="D81" s="11">
        <v>1</v>
      </c>
      <c r="E81" s="11">
        <v>0.99999999999999989</v>
      </c>
    </row>
    <row r="82" spans="1:9" s="12" customFormat="1" ht="12.75">
      <c r="A82" s="25"/>
    </row>
    <row r="83" spans="1:9" s="12" customFormat="1" ht="12.75">
      <c r="A83" s="2" t="s">
        <v>276</v>
      </c>
      <c r="B83" s="2" t="s">
        <v>542</v>
      </c>
      <c r="C83" s="2" t="s">
        <v>596</v>
      </c>
      <c r="D83" s="2" t="s">
        <v>559</v>
      </c>
      <c r="E83" s="2" t="s">
        <v>544</v>
      </c>
      <c r="G83" s="2" t="s">
        <v>596</v>
      </c>
      <c r="H83" s="2" t="s">
        <v>559</v>
      </c>
      <c r="I83" s="2" t="s">
        <v>544</v>
      </c>
    </row>
    <row r="84" spans="1:9" s="12" customFormat="1" ht="12.75">
      <c r="A84" s="30" t="s">
        <v>277</v>
      </c>
    </row>
    <row r="85" spans="1:9" s="12" customFormat="1" ht="12.75">
      <c r="A85" s="25" t="s">
        <v>278</v>
      </c>
      <c r="B85" s="12">
        <v>296</v>
      </c>
      <c r="C85" s="11">
        <v>5.9509449135504627E-2</v>
      </c>
      <c r="D85" s="11">
        <v>5.2878395860284602E-2</v>
      </c>
      <c r="E85" s="11">
        <v>5.1485434092875683E-2</v>
      </c>
    </row>
    <row r="86" spans="1:9" s="12" customFormat="1" ht="12.75">
      <c r="A86" s="25">
        <v>1</v>
      </c>
      <c r="B86" s="12">
        <v>118</v>
      </c>
      <c r="C86" s="11">
        <v>2.3723361479694411E-2</v>
      </c>
      <c r="D86" s="11">
        <v>2.1992238033635189E-2</v>
      </c>
      <c r="E86" s="11">
        <v>1.8315546582059417E-2</v>
      </c>
      <c r="G86" s="11"/>
      <c r="H86" s="11"/>
      <c r="I86" s="11"/>
    </row>
    <row r="87" spans="1:9" s="12" customFormat="1" ht="12.75">
      <c r="A87" s="25">
        <v>2</v>
      </c>
      <c r="B87" s="12">
        <v>147</v>
      </c>
      <c r="C87" s="11">
        <v>2.9553679131483716E-2</v>
      </c>
      <c r="D87" s="11">
        <v>3.1047865459249677E-2</v>
      </c>
      <c r="E87" s="11">
        <v>2.884338044418806E-2</v>
      </c>
      <c r="G87" s="11"/>
      <c r="H87" s="11"/>
      <c r="I87" s="11"/>
    </row>
    <row r="88" spans="1:9" s="12" customFormat="1" ht="12.75">
      <c r="A88" s="25">
        <v>3</v>
      </c>
      <c r="B88" s="12">
        <v>247</v>
      </c>
      <c r="C88" s="11">
        <v>4.9658222758343383E-2</v>
      </c>
      <c r="D88" s="11">
        <v>4.6895213454075033E-2</v>
      </c>
      <c r="E88" s="11">
        <v>5.1197000288433804E-2</v>
      </c>
      <c r="G88" s="11"/>
      <c r="H88" s="11"/>
      <c r="I88" s="11"/>
    </row>
    <row r="89" spans="1:9" s="12" customFormat="1" ht="12.75">
      <c r="A89" s="25">
        <v>4</v>
      </c>
      <c r="B89" s="12">
        <v>245</v>
      </c>
      <c r="C89" s="11">
        <v>4.9256131885806194E-2</v>
      </c>
      <c r="D89" s="11">
        <v>4.7865459249676584E-2</v>
      </c>
      <c r="E89" s="11">
        <v>4.5139890395154314E-2</v>
      </c>
      <c r="G89" s="11"/>
      <c r="H89" s="11"/>
      <c r="I89" s="11"/>
    </row>
    <row r="90" spans="1:9" s="12" customFormat="1" ht="12.75">
      <c r="A90" s="25">
        <v>5</v>
      </c>
      <c r="B90" s="12">
        <v>620</v>
      </c>
      <c r="C90" s="11">
        <v>0.12464817048652996</v>
      </c>
      <c r="D90" s="11">
        <v>0.11966364812419146</v>
      </c>
      <c r="E90" s="11">
        <v>0.12965099509662534</v>
      </c>
      <c r="G90" s="11"/>
      <c r="H90" s="11"/>
      <c r="I90" s="11"/>
    </row>
    <row r="91" spans="1:9" s="12" customFormat="1" ht="12.75">
      <c r="A91" s="25">
        <v>6</v>
      </c>
      <c r="B91" s="12">
        <v>482</v>
      </c>
      <c r="C91" s="11">
        <v>9.6903900281463617E-2</v>
      </c>
      <c r="D91" s="11">
        <v>8.3926261319534276E-2</v>
      </c>
      <c r="E91" s="11">
        <v>9.4606287856936838E-2</v>
      </c>
      <c r="G91" s="11"/>
      <c r="H91" s="11"/>
      <c r="I91" s="11"/>
    </row>
    <row r="92" spans="1:9" s="12" customFormat="1" ht="12.75">
      <c r="A92" s="25">
        <v>7</v>
      </c>
      <c r="B92" s="12">
        <v>791</v>
      </c>
      <c r="C92" s="11">
        <v>0.15902694008845999</v>
      </c>
      <c r="D92" s="11">
        <v>0.14860931435963778</v>
      </c>
      <c r="E92" s="11">
        <v>0.15762907412748775</v>
      </c>
      <c r="G92" s="11"/>
      <c r="H92" s="11"/>
      <c r="I92" s="11"/>
    </row>
    <row r="93" spans="1:9" s="12" customFormat="1" ht="12.75">
      <c r="A93" s="25">
        <v>8</v>
      </c>
      <c r="B93" s="12">
        <v>800</v>
      </c>
      <c r="C93" s="11">
        <v>0.16083634901487737</v>
      </c>
      <c r="D93" s="11">
        <v>0.16009055627425614</v>
      </c>
      <c r="E93" s="11">
        <v>0.15705220651860399</v>
      </c>
      <c r="F93" s="12" t="s">
        <v>828</v>
      </c>
      <c r="G93" s="11">
        <v>0.43325291515882586</v>
      </c>
      <c r="H93" s="11">
        <v>0.40426908150064683</v>
      </c>
      <c r="I93" s="11">
        <v>0.41923853475627348</v>
      </c>
    </row>
    <row r="94" spans="1:9" s="12" customFormat="1" ht="12.75">
      <c r="A94" s="25">
        <v>9</v>
      </c>
      <c r="B94" s="12">
        <v>505</v>
      </c>
      <c r="C94" s="11">
        <v>0.10152794531564134</v>
      </c>
      <c r="D94" s="11">
        <v>0.11707632600258733</v>
      </c>
      <c r="E94" s="11">
        <v>0.10672050764349582</v>
      </c>
      <c r="F94" s="12" t="s">
        <v>829</v>
      </c>
      <c r="G94" s="11">
        <v>0.31986328910333739</v>
      </c>
      <c r="H94" s="11">
        <v>0.30869987063389392</v>
      </c>
      <c r="I94" s="11">
        <v>0.31468128064609174</v>
      </c>
    </row>
    <row r="95" spans="1:9" s="12" customFormat="1" ht="12.75">
      <c r="A95" s="25" t="s">
        <v>279</v>
      </c>
      <c r="B95" s="12">
        <v>723</v>
      </c>
      <c r="C95" s="11">
        <v>0.14535585042219543</v>
      </c>
      <c r="D95" s="11">
        <v>0.16995472186287192</v>
      </c>
      <c r="E95" s="11">
        <v>0.15935967695413902</v>
      </c>
      <c r="F95" s="12" t="s">
        <v>830</v>
      </c>
      <c r="G95" s="11">
        <v>0.24688379573783675</v>
      </c>
      <c r="H95" s="11">
        <v>0.28703104786545924</v>
      </c>
      <c r="I95" s="11">
        <v>0.26608018459763483</v>
      </c>
    </row>
    <row r="96" spans="1:9" s="12" customFormat="1" ht="12.75">
      <c r="A96" s="25"/>
      <c r="B96" s="12">
        <v>4974</v>
      </c>
      <c r="C96" s="11">
        <v>1</v>
      </c>
      <c r="D96" s="11">
        <v>1</v>
      </c>
      <c r="E96" s="11">
        <v>1</v>
      </c>
      <c r="G96" s="11"/>
      <c r="I96" s="11"/>
    </row>
    <row r="97" spans="1:17" s="12" customFormat="1" ht="12.75">
      <c r="A97" s="25"/>
    </row>
    <row r="98" spans="1:17" s="12" customFormat="1" ht="12.75">
      <c r="A98" s="2" t="s">
        <v>280</v>
      </c>
      <c r="B98" s="2" t="s">
        <v>596</v>
      </c>
      <c r="F98" s="118" t="s">
        <v>831</v>
      </c>
      <c r="G98" s="119"/>
      <c r="H98" s="119"/>
      <c r="I98" s="119"/>
      <c r="J98" s="119"/>
      <c r="K98" s="119"/>
    </row>
    <row r="99" spans="1:17" s="12" customFormat="1" ht="12.75">
      <c r="A99" s="25" t="s">
        <v>281</v>
      </c>
      <c r="B99" s="2" t="s">
        <v>542</v>
      </c>
      <c r="C99" s="2" t="s">
        <v>596</v>
      </c>
      <c r="D99" s="22" t="s">
        <v>559</v>
      </c>
      <c r="E99" s="22" t="s">
        <v>544</v>
      </c>
      <c r="F99" s="2" t="s">
        <v>493</v>
      </c>
      <c r="G99" s="2" t="s">
        <v>387</v>
      </c>
      <c r="H99" s="2" t="s">
        <v>376</v>
      </c>
      <c r="I99" s="2" t="s">
        <v>373</v>
      </c>
      <c r="J99" s="2" t="s">
        <v>361</v>
      </c>
      <c r="K99" s="2" t="s">
        <v>397</v>
      </c>
    </row>
    <row r="100" spans="1:17" s="12" customFormat="1" ht="12.75">
      <c r="A100" s="25" t="s">
        <v>382</v>
      </c>
      <c r="B100" s="12">
        <v>308</v>
      </c>
      <c r="C100" s="11">
        <v>6.1897106109324758E-2</v>
      </c>
      <c r="D100" s="11">
        <v>5.6274256144890039E-2</v>
      </c>
      <c r="E100" s="11">
        <v>6.4176521488318428E-2</v>
      </c>
      <c r="F100" s="11">
        <v>0.10576923076923077</v>
      </c>
      <c r="G100" s="11">
        <v>8.4309133489461355E-2</v>
      </c>
      <c r="H100" s="11">
        <v>6.4763231197771581E-2</v>
      </c>
      <c r="I100" s="11">
        <v>5.355776587605203E-2</v>
      </c>
      <c r="J100" s="11">
        <v>4.9180327868852458E-2</v>
      </c>
      <c r="K100" s="11">
        <v>4.1860465116279069E-2</v>
      </c>
    </row>
    <row r="101" spans="1:17" s="12" customFormat="1" ht="12.75">
      <c r="A101" s="25" t="s">
        <v>338</v>
      </c>
      <c r="B101" s="12">
        <v>518</v>
      </c>
      <c r="C101" s="11">
        <v>0.10409967845659164</v>
      </c>
      <c r="D101" s="11">
        <v>0.10624191461836999</v>
      </c>
      <c r="E101" s="11">
        <v>0.11623882319007788</v>
      </c>
      <c r="F101" s="11">
        <v>0.19230769230769232</v>
      </c>
      <c r="G101" s="11">
        <v>0.14168618266978922</v>
      </c>
      <c r="H101" s="11">
        <v>9.0529247910863503E-2</v>
      </c>
      <c r="I101" s="11">
        <v>8.9517980107115536E-2</v>
      </c>
      <c r="J101" s="11">
        <v>8.1002892960462869E-2</v>
      </c>
      <c r="K101" s="11">
        <v>0.2</v>
      </c>
    </row>
    <row r="102" spans="1:17" s="12" customFormat="1" ht="12.75">
      <c r="A102" s="25" t="s">
        <v>381</v>
      </c>
      <c r="B102" s="12">
        <v>766</v>
      </c>
      <c r="C102" s="11">
        <v>0.15393890675241156</v>
      </c>
      <c r="D102" s="11">
        <v>0.15653298835705046</v>
      </c>
      <c r="E102" s="11">
        <v>0.14364003461205654</v>
      </c>
      <c r="F102" s="11">
        <v>0.36538461538461536</v>
      </c>
      <c r="G102" s="11">
        <v>0.20374707259953162</v>
      </c>
      <c r="H102" s="11">
        <v>0.1392757660167131</v>
      </c>
      <c r="I102" s="11">
        <v>0.11553175210405509</v>
      </c>
      <c r="J102" s="11">
        <v>0.14368370298939248</v>
      </c>
      <c r="K102" s="11">
        <v>0.21860465116279071</v>
      </c>
    </row>
    <row r="103" spans="1:17" s="12" customFormat="1" ht="12.75">
      <c r="A103" s="25" t="s">
        <v>367</v>
      </c>
      <c r="B103" s="12">
        <v>904</v>
      </c>
      <c r="C103" s="11">
        <v>0.18167202572347266</v>
      </c>
      <c r="D103" s="11">
        <v>0.18935963777490297</v>
      </c>
      <c r="E103" s="11">
        <v>0.18531871935390828</v>
      </c>
      <c r="F103" s="11">
        <v>9.6153846153846159E-2</v>
      </c>
      <c r="G103" s="11">
        <v>0.21662763466042154</v>
      </c>
      <c r="H103" s="11">
        <v>0.18384401114206128</v>
      </c>
      <c r="I103" s="11">
        <v>0.14231063504208111</v>
      </c>
      <c r="J103" s="11">
        <v>0.23240115718418514</v>
      </c>
      <c r="K103" s="11">
        <v>8.3720930232558138E-2</v>
      </c>
    </row>
    <row r="104" spans="1:17" s="12" customFormat="1" ht="12.75">
      <c r="A104" s="25" t="s">
        <v>402</v>
      </c>
      <c r="B104" s="12">
        <v>1019</v>
      </c>
      <c r="C104" s="11">
        <v>0.20478295819935691</v>
      </c>
      <c r="D104" s="11">
        <v>0.22428848641655885</v>
      </c>
      <c r="E104" s="11">
        <v>0.20464378425151428</v>
      </c>
      <c r="F104" s="11">
        <v>1.9230769230769232E-2</v>
      </c>
      <c r="G104" s="11">
        <v>0.14519906323185011</v>
      </c>
      <c r="H104" s="11">
        <v>0.21448467966573817</v>
      </c>
      <c r="I104" s="11">
        <v>0.25937260902830911</v>
      </c>
      <c r="J104" s="11">
        <v>0.19864995178399228</v>
      </c>
      <c r="K104" s="11">
        <v>0.17674418604651163</v>
      </c>
    </row>
    <row r="105" spans="1:17" s="12" customFormat="1" ht="12.75">
      <c r="A105" s="25" t="s">
        <v>42</v>
      </c>
      <c r="B105" s="12">
        <v>1461</v>
      </c>
      <c r="C105" s="11">
        <v>0.29360932475884244</v>
      </c>
      <c r="D105" s="11">
        <v>0.26730271668822769</v>
      </c>
      <c r="E105" s="11">
        <v>0.28598211710412458</v>
      </c>
      <c r="F105" s="11">
        <v>0.22115384615384615</v>
      </c>
      <c r="G105" s="11">
        <v>0.20843091334894615</v>
      </c>
      <c r="H105" s="11">
        <v>0.30710306406685239</v>
      </c>
      <c r="I105" s="11">
        <v>0.33970925784238715</v>
      </c>
      <c r="J105" s="11">
        <v>0.29508196721311475</v>
      </c>
      <c r="K105" s="11">
        <v>0.27906976744186046</v>
      </c>
    </row>
    <row r="106" spans="1:17" s="12" customFormat="1" ht="12.75">
      <c r="A106" s="25" t="s">
        <v>541</v>
      </c>
      <c r="B106" s="12">
        <v>4976</v>
      </c>
      <c r="C106" s="11">
        <v>1</v>
      </c>
      <c r="D106" s="11">
        <v>1</v>
      </c>
      <c r="E106" s="11">
        <v>1</v>
      </c>
      <c r="F106" s="11">
        <v>1</v>
      </c>
      <c r="G106" s="11">
        <v>1</v>
      </c>
      <c r="H106" s="11">
        <v>1</v>
      </c>
      <c r="I106" s="11">
        <v>1</v>
      </c>
      <c r="J106" s="11">
        <v>1</v>
      </c>
      <c r="K106" s="11">
        <v>1</v>
      </c>
    </row>
    <row r="107" spans="1:17" s="12" customFormat="1" ht="12.75">
      <c r="A107" s="25"/>
      <c r="C107" s="11"/>
      <c r="E107" s="11"/>
      <c r="L107" s="11"/>
      <c r="M107" s="11"/>
      <c r="N107" s="11"/>
      <c r="O107" s="11"/>
      <c r="P107" s="11"/>
      <c r="Q107" s="11"/>
    </row>
  </sheetData>
  <mergeCells count="3">
    <mergeCell ref="A1:C1"/>
    <mergeCell ref="K13:M13"/>
    <mergeCell ref="I13:J13"/>
  </mergeCells>
  <conditionalFormatting sqref="A68">
    <cfRule type="containsText" dxfId="5" priority="13" operator="containsText" text="2023">
      <formula>NOT(ISERROR(SEARCH("2023",A68)))</formula>
    </cfRule>
  </conditionalFormatting>
  <conditionalFormatting sqref="C7:C9 E7:F9">
    <cfRule type="colorScale" priority="23">
      <colorScale>
        <cfvo type="min"/>
        <cfvo type="max"/>
        <color rgb="FFFCFCFF"/>
        <color rgb="FF63BE7B"/>
      </colorScale>
    </cfRule>
  </conditionalFormatting>
  <conditionalFormatting sqref="C73:C80 E73:E80">
    <cfRule type="colorScale" priority="25">
      <colorScale>
        <cfvo type="min"/>
        <cfvo type="max"/>
        <color rgb="FFFCFCFF"/>
        <color rgb="FF63BE7B"/>
      </colorScale>
    </cfRule>
  </conditionalFormatting>
  <conditionalFormatting sqref="C73:C80">
    <cfRule type="colorScale" priority="21">
      <colorScale>
        <cfvo type="min"/>
        <cfvo type="max"/>
        <color rgb="FFFCFCFF"/>
        <color rgb="FF63BE7B"/>
      </colorScale>
    </cfRule>
  </conditionalFormatting>
  <conditionalFormatting sqref="C85:C95">
    <cfRule type="colorScale" priority="20">
      <colorScale>
        <cfvo type="min"/>
        <cfvo type="max"/>
        <color rgb="FFFCFCFF"/>
        <color rgb="FF63BE7B"/>
      </colorScale>
    </cfRule>
  </conditionalFormatting>
  <conditionalFormatting sqref="C100:C105">
    <cfRule type="colorScale" priority="19">
      <colorScale>
        <cfvo type="min"/>
        <cfvo type="max"/>
        <color rgb="FFFCFCFF"/>
        <color rgb="FF63BE7B"/>
      </colorScale>
    </cfRule>
  </conditionalFormatting>
  <conditionalFormatting sqref="D7:D9">
    <cfRule type="colorScale" priority="12">
      <colorScale>
        <cfvo type="min"/>
        <cfvo type="max"/>
        <color rgb="FFFCFCFF"/>
        <color rgb="FF63BE7B"/>
      </colorScale>
    </cfRule>
  </conditionalFormatting>
  <conditionalFormatting sqref="D73:D80">
    <cfRule type="colorScale" priority="10">
      <colorScale>
        <cfvo type="min"/>
        <cfvo type="max"/>
        <color rgb="FFFCFCFF"/>
        <color rgb="FF63BE7B"/>
      </colorScale>
    </cfRule>
    <cfRule type="colorScale" priority="11">
      <colorScale>
        <cfvo type="min"/>
        <cfvo type="max"/>
        <color rgb="FFFCFCFF"/>
        <color rgb="FF63BE7B"/>
      </colorScale>
    </cfRule>
  </conditionalFormatting>
  <conditionalFormatting sqref="D85:D95">
    <cfRule type="colorScale" priority="9">
      <colorScale>
        <cfvo type="min"/>
        <cfvo type="max"/>
        <color rgb="FFFCFCFF"/>
        <color rgb="FF63BE7B"/>
      </colorScale>
    </cfRule>
  </conditionalFormatting>
  <conditionalFormatting sqref="D100:D105">
    <cfRule type="colorScale" priority="8">
      <colorScale>
        <cfvo type="min"/>
        <cfvo type="max"/>
        <color rgb="FFFCFCFF"/>
        <color rgb="FF63BE7B"/>
      </colorScale>
    </cfRule>
  </conditionalFormatting>
  <conditionalFormatting sqref="E85:E95">
    <cfRule type="colorScale" priority="17">
      <colorScale>
        <cfvo type="min"/>
        <cfvo type="max"/>
        <color rgb="FFFCFCFF"/>
        <color rgb="FF63BE7B"/>
      </colorScale>
    </cfRule>
  </conditionalFormatting>
  <conditionalFormatting sqref="E100:E105">
    <cfRule type="colorScale" priority="18">
      <colorScale>
        <cfvo type="min"/>
        <cfvo type="max"/>
        <color rgb="FFFCFCFF"/>
        <color rgb="FF63BE7B"/>
      </colorScale>
    </cfRule>
  </conditionalFormatting>
  <conditionalFormatting sqref="H15:H62">
    <cfRule type="top10" dxfId="4" priority="7" rank="3"/>
  </conditionalFormatting>
  <conditionalFormatting sqref="H66:L69">
    <cfRule type="colorScale" priority="22">
      <colorScale>
        <cfvo type="min"/>
        <cfvo type="max"/>
        <color rgb="FFFCFCFF"/>
        <color rgb="FF63BE7B"/>
      </colorScale>
    </cfRule>
  </conditionalFormatting>
  <conditionalFormatting sqref="I15:I62">
    <cfRule type="top10" dxfId="3" priority="4" bottom="1" rank="3"/>
    <cfRule type="top10" dxfId="2" priority="5" rank="3"/>
  </conditionalFormatting>
  <conditionalFormatting sqref="J15:J22 J24:J27 J29:J32 J34:J39 J41:J43 J45:J50 J52:J56 J58:J62">
    <cfRule type="top10" dxfId="1" priority="2" bottom="1" rank="3"/>
    <cfRule type="top10" dxfId="0" priority="3" rank="3"/>
  </conditionalFormatting>
  <conditionalFormatting sqref="F100:K105">
    <cfRule type="colorScale" priority="15">
      <colorScale>
        <cfvo type="min"/>
        <cfvo type="max"/>
        <color rgb="FFFCFCFF"/>
        <color rgb="FF63BE7B"/>
      </colorScale>
    </cfRule>
  </conditionalFormatting>
  <conditionalFormatting sqref="M66:Q67 M69:Q69">
    <cfRule type="colorScale" priority="24">
      <colorScale>
        <cfvo type="min"/>
        <cfvo type="max"/>
        <color rgb="FFFCFCFF"/>
        <color rgb="FF63BE7B"/>
      </colorScale>
    </cfRule>
  </conditionalFormatting>
  <conditionalFormatting sqref="R66:V67 R69:V69">
    <cfRule type="colorScale" priority="16">
      <colorScale>
        <cfvo type="min"/>
        <cfvo type="max"/>
        <color rgb="FFFCFCFF"/>
        <color rgb="FF63BE7B"/>
      </colorScale>
    </cfRule>
  </conditionalFormatting>
  <conditionalFormatting sqref="K15:M6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34468-E8CC-4034-AF8A-3F9196E63DCF}">
  <dimension ref="A1:AA29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/>
  <cols>
    <col min="1" max="1" width="67.25" customWidth="1"/>
    <col min="2" max="17" width="12" customWidth="1"/>
    <col min="18" max="18" width="10.625" customWidth="1"/>
  </cols>
  <sheetData>
    <row r="1" spans="1:27" s="12" customFormat="1" ht="32.25" customHeight="1">
      <c r="A1" s="83" t="s">
        <v>595</v>
      </c>
      <c r="B1" s="83"/>
      <c r="C1" s="83"/>
    </row>
    <row r="2" spans="1:27" s="12" customFormat="1" ht="22.5" customHeight="1">
      <c r="A2" s="91" t="s">
        <v>810</v>
      </c>
      <c r="B2" s="24"/>
      <c r="C2" s="24"/>
    </row>
    <row r="3" spans="1:27" s="12" customFormat="1" ht="22.5" customHeight="1">
      <c r="A3" s="113" t="s">
        <v>825</v>
      </c>
      <c r="B3" s="24"/>
      <c r="C3" s="24"/>
    </row>
    <row r="4" spans="1:27" s="50" customFormat="1" ht="12.75">
      <c r="A4" s="28" t="s">
        <v>754</v>
      </c>
      <c r="B4" s="48"/>
      <c r="C4" s="49"/>
      <c r="D4" s="45"/>
    </row>
    <row r="5" spans="1:27" s="50" customFormat="1" ht="12.75">
      <c r="A5" s="2" t="s">
        <v>754</v>
      </c>
      <c r="B5" s="51" t="s">
        <v>596</v>
      </c>
      <c r="C5" s="80" t="s">
        <v>596</v>
      </c>
      <c r="D5" s="81" t="s">
        <v>544</v>
      </c>
    </row>
    <row r="6" spans="1:27" s="3" customFormat="1" ht="12.75">
      <c r="A6" s="55" t="s">
        <v>753</v>
      </c>
      <c r="B6" s="52" t="s">
        <v>542</v>
      </c>
      <c r="C6" s="47" t="s">
        <v>543</v>
      </c>
      <c r="D6" s="47" t="s">
        <v>543</v>
      </c>
    </row>
    <row r="7" spans="1:27" s="3" customFormat="1" ht="12.75">
      <c r="A7" s="47" t="s">
        <v>752</v>
      </c>
      <c r="B7" s="52">
        <v>257</v>
      </c>
      <c r="C7" s="53">
        <v>3.8530734632683659E-2</v>
      </c>
      <c r="D7" s="9">
        <v>4.0077778978070647E-2</v>
      </c>
    </row>
    <row r="8" spans="1:27" s="3" customFormat="1" ht="12.75">
      <c r="A8" s="47" t="s">
        <v>751</v>
      </c>
      <c r="B8" s="52">
        <v>1227</v>
      </c>
      <c r="C8" s="53">
        <v>0.18395802098950526</v>
      </c>
      <c r="D8" s="9">
        <v>0.20222534298368802</v>
      </c>
    </row>
    <row r="9" spans="1:27" s="3" customFormat="1" ht="12.75">
      <c r="A9" s="47" t="s">
        <v>750</v>
      </c>
      <c r="B9" s="52">
        <v>1328</v>
      </c>
      <c r="C9" s="53">
        <v>0.19910044977511243</v>
      </c>
      <c r="D9" s="9">
        <v>0.17694717511072702</v>
      </c>
    </row>
    <row r="10" spans="1:27" s="3" customFormat="1" ht="12.75">
      <c r="A10" s="47" t="s">
        <v>749</v>
      </c>
      <c r="B10" s="52">
        <v>1134</v>
      </c>
      <c r="C10" s="53">
        <v>0.17001499250374813</v>
      </c>
      <c r="D10" s="9">
        <v>0.1724100680566058</v>
      </c>
    </row>
    <row r="11" spans="1:27" s="3" customFormat="1" ht="12.75">
      <c r="A11" s="47" t="s">
        <v>748</v>
      </c>
      <c r="B11" s="52">
        <v>1477</v>
      </c>
      <c r="C11" s="53">
        <v>0.22143928035982008</v>
      </c>
      <c r="D11" s="9">
        <v>0.22080587663389867</v>
      </c>
    </row>
    <row r="12" spans="1:27" s="3" customFormat="1" ht="12.75">
      <c r="A12" s="47" t="s">
        <v>747</v>
      </c>
      <c r="B12" s="52">
        <v>1247</v>
      </c>
      <c r="C12" s="53">
        <v>0.18695652173913044</v>
      </c>
      <c r="D12" s="9">
        <v>0.18753375823700982</v>
      </c>
    </row>
    <row r="13" spans="1:27" s="3" customFormat="1" ht="12.75">
      <c r="A13" s="54" t="s">
        <v>541</v>
      </c>
      <c r="B13" s="54">
        <v>6670</v>
      </c>
      <c r="C13" s="53">
        <v>1</v>
      </c>
    </row>
    <row r="14" spans="1:27" s="3" customFormat="1" ht="12.75">
      <c r="A14" s="54"/>
      <c r="B14" s="54"/>
      <c r="C14" s="53"/>
    </row>
    <row r="15" spans="1:27" s="50" customFormat="1" ht="12.75">
      <c r="A15" s="2" t="s">
        <v>746</v>
      </c>
      <c r="B15" s="51" t="s">
        <v>596</v>
      </c>
      <c r="C15" s="80" t="s">
        <v>596</v>
      </c>
      <c r="D15" s="81" t="s">
        <v>544</v>
      </c>
    </row>
    <row r="16" spans="1:27" s="6" customFormat="1" ht="12.75">
      <c r="A16" s="55" t="s">
        <v>745</v>
      </c>
      <c r="B16" s="52" t="s">
        <v>542</v>
      </c>
      <c r="C16" s="47" t="s">
        <v>543</v>
      </c>
      <c r="D16" s="47" t="s">
        <v>543</v>
      </c>
      <c r="AA16" s="21"/>
    </row>
    <row r="17" spans="1:27" s="6" customFormat="1" ht="12.75">
      <c r="A17" s="47" t="s">
        <v>744</v>
      </c>
      <c r="B17" s="52">
        <v>911</v>
      </c>
      <c r="C17" s="53">
        <v>0.14205520037423983</v>
      </c>
      <c r="D17" s="53">
        <v>0.14494710781003825</v>
      </c>
      <c r="AA17" s="21"/>
    </row>
    <row r="18" spans="1:27" s="6" customFormat="1" ht="12.75">
      <c r="A18" s="47" t="s">
        <v>743</v>
      </c>
      <c r="B18" s="52">
        <v>2940</v>
      </c>
      <c r="C18" s="53">
        <v>0.45844378605956648</v>
      </c>
      <c r="D18" s="53">
        <v>0.47029034436191763</v>
      </c>
      <c r="AA18" s="21"/>
    </row>
    <row r="19" spans="1:27" s="6" customFormat="1" ht="12.75">
      <c r="A19" s="47" t="s">
        <v>742</v>
      </c>
      <c r="B19" s="52">
        <v>299</v>
      </c>
      <c r="C19" s="53">
        <v>4.6624044908779042E-2</v>
      </c>
      <c r="D19" s="53">
        <v>3.7249606121989645E-2</v>
      </c>
      <c r="AA19" s="21"/>
    </row>
    <row r="20" spans="1:27" s="6" customFormat="1" ht="12.75">
      <c r="A20" s="3" t="s">
        <v>741</v>
      </c>
      <c r="B20" s="52">
        <v>392</v>
      </c>
      <c r="C20" s="53">
        <v>6.1125838141275535E-2</v>
      </c>
      <c r="D20" s="53">
        <v>6.5158676569885207E-2</v>
      </c>
      <c r="AA20" s="21"/>
    </row>
    <row r="21" spans="1:27" s="6" customFormat="1" ht="12.75">
      <c r="A21" s="3" t="s">
        <v>740</v>
      </c>
      <c r="B21" s="52">
        <v>935</v>
      </c>
      <c r="C21" s="53">
        <v>0.14579759862778729</v>
      </c>
      <c r="D21" s="53">
        <v>0.12637857303623679</v>
      </c>
      <c r="AA21" s="21"/>
    </row>
    <row r="22" spans="1:27" s="6" customFormat="1" ht="12.75">
      <c r="A22" s="3" t="s">
        <v>739</v>
      </c>
      <c r="B22" s="52">
        <v>423</v>
      </c>
      <c r="C22" s="53">
        <v>6.5959769218774361E-2</v>
      </c>
      <c r="D22" s="53">
        <v>6.8197164078325462E-2</v>
      </c>
      <c r="AA22" s="21"/>
    </row>
    <row r="23" spans="1:27" s="6" customFormat="1" ht="12.75">
      <c r="A23" s="3" t="s">
        <v>738</v>
      </c>
      <c r="B23" s="52">
        <v>130</v>
      </c>
      <c r="C23" s="53">
        <v>2.0271323873382194E-2</v>
      </c>
      <c r="D23" s="53">
        <v>2.0594193112761647E-2</v>
      </c>
      <c r="AA23" s="21"/>
    </row>
    <row r="24" spans="1:27" s="6" customFormat="1" ht="12.75">
      <c r="A24" s="3" t="s">
        <v>365</v>
      </c>
      <c r="B24" s="52">
        <v>383</v>
      </c>
      <c r="C24" s="53">
        <v>5.972243879619523E-2</v>
      </c>
      <c r="D24" s="53">
        <v>6.7184334908845372E-2</v>
      </c>
      <c r="AA24" s="21"/>
    </row>
    <row r="25" spans="1:27" s="6" customFormat="1" ht="12.75">
      <c r="A25" s="54" t="s">
        <v>541</v>
      </c>
      <c r="B25" s="54">
        <v>6413</v>
      </c>
      <c r="AA25" s="21"/>
    </row>
    <row r="26" spans="1:27" s="6" customFormat="1" ht="12.75">
      <c r="A26" s="54"/>
      <c r="B26" s="54"/>
      <c r="AA26" s="21"/>
    </row>
    <row r="27" spans="1:27" s="6" customFormat="1" ht="12.75">
      <c r="A27" s="2" t="s">
        <v>737</v>
      </c>
      <c r="B27" s="51" t="s">
        <v>596</v>
      </c>
      <c r="C27" s="80" t="s">
        <v>596</v>
      </c>
      <c r="D27" s="81" t="s">
        <v>544</v>
      </c>
      <c r="AA27" s="21"/>
    </row>
    <row r="28" spans="1:27" s="3" customFormat="1" ht="12.75">
      <c r="A28" s="56" t="s">
        <v>736</v>
      </c>
      <c r="B28" s="52" t="s">
        <v>542</v>
      </c>
      <c r="C28" s="47" t="s">
        <v>543</v>
      </c>
      <c r="D28" s="47" t="s">
        <v>543</v>
      </c>
    </row>
    <row r="29" spans="1:27" s="3" customFormat="1" ht="12.75">
      <c r="A29" s="3" t="s">
        <v>735</v>
      </c>
      <c r="B29" s="5">
        <v>1060</v>
      </c>
      <c r="C29" s="57">
        <v>0.27525318099195012</v>
      </c>
      <c r="D29" s="58">
        <v>0.3036400219498811</v>
      </c>
    </row>
    <row r="30" spans="1:27" s="3" customFormat="1" ht="12.75">
      <c r="A30" s="3" t="s">
        <v>734</v>
      </c>
      <c r="B30" s="101">
        <v>1527</v>
      </c>
      <c r="C30" s="57">
        <v>0.39652038431576214</v>
      </c>
      <c r="D30" s="58">
        <v>0.37095299067130055</v>
      </c>
    </row>
    <row r="31" spans="1:27" s="3" customFormat="1" ht="12.75">
      <c r="A31" s="3" t="s">
        <v>733</v>
      </c>
      <c r="B31" s="5">
        <v>1577</v>
      </c>
      <c r="C31" s="57">
        <v>0.40950402492858995</v>
      </c>
      <c r="D31" s="58">
        <v>0.40863361990122554</v>
      </c>
    </row>
    <row r="32" spans="1:27" s="3" customFormat="1" ht="12.75">
      <c r="B32" s="5"/>
    </row>
    <row r="33" spans="1:3" s="3" customFormat="1" ht="12.75">
      <c r="A33" s="28" t="s">
        <v>732</v>
      </c>
      <c r="B33" s="48"/>
      <c r="C33" s="49"/>
    </row>
    <row r="34" spans="1:3" s="3" customFormat="1" ht="25.5">
      <c r="A34" s="56" t="s">
        <v>819</v>
      </c>
      <c r="B34" s="46"/>
      <c r="C34" s="45"/>
    </row>
    <row r="35" spans="1:3" s="3" customFormat="1" ht="12.75">
      <c r="B35" s="5"/>
    </row>
    <row r="36" spans="1:3" s="3" customFormat="1" ht="12.75">
      <c r="A36" s="2" t="s">
        <v>731</v>
      </c>
      <c r="B36" s="80" t="s">
        <v>596</v>
      </c>
      <c r="C36" s="81" t="s">
        <v>544</v>
      </c>
    </row>
    <row r="37" spans="1:3" s="3" customFormat="1" ht="12.75">
      <c r="A37" s="3" t="s">
        <v>730</v>
      </c>
      <c r="B37" s="57">
        <v>0.21611001964636542</v>
      </c>
      <c r="C37" s="58">
        <v>0.19477317554240631</v>
      </c>
    </row>
    <row r="38" spans="1:3" s="3" customFormat="1" ht="12.75">
      <c r="A38" s="59" t="s">
        <v>729</v>
      </c>
      <c r="B38" s="57">
        <v>0.62540929927963329</v>
      </c>
      <c r="C38" s="58">
        <v>0.64447731755424065</v>
      </c>
    </row>
    <row r="39" spans="1:3" s="3" customFormat="1" ht="12.75">
      <c r="A39" s="59" t="s">
        <v>728</v>
      </c>
      <c r="B39" s="57">
        <v>0.17681728880157171</v>
      </c>
      <c r="C39" s="58">
        <v>0.16913214990138067</v>
      </c>
    </row>
    <row r="40" spans="1:3" s="3" customFormat="1" ht="12.75">
      <c r="A40" s="47" t="s">
        <v>727</v>
      </c>
      <c r="B40" s="57">
        <v>0.32416502946954812</v>
      </c>
      <c r="C40" s="58">
        <v>0.30078895463510846</v>
      </c>
    </row>
    <row r="41" spans="1:3" s="3" customFormat="1" ht="12.75">
      <c r="A41" s="47" t="s">
        <v>726</v>
      </c>
      <c r="B41" s="57">
        <v>0.3235101506221349</v>
      </c>
      <c r="C41" s="58">
        <v>0.31163708086785008</v>
      </c>
    </row>
    <row r="42" spans="1:3" s="3" customFormat="1" ht="12.75">
      <c r="A42" s="47" t="s">
        <v>725</v>
      </c>
      <c r="B42" s="57">
        <v>9.1683038637852002E-2</v>
      </c>
      <c r="C42" s="58">
        <v>8.9743589743589744E-2</v>
      </c>
    </row>
    <row r="43" spans="1:3" s="3" customFormat="1" ht="12.75">
      <c r="A43" s="59" t="s">
        <v>724</v>
      </c>
      <c r="B43" s="57">
        <v>0.22986247544204322</v>
      </c>
      <c r="C43" s="58">
        <v>0.23717948717948717</v>
      </c>
    </row>
    <row r="44" spans="1:3" s="3" customFormat="1" ht="12.75">
      <c r="A44" s="59"/>
      <c r="B44" s="57"/>
    </row>
    <row r="45" spans="1:3" s="3" customFormat="1" ht="12.75">
      <c r="A45" s="2" t="s">
        <v>655</v>
      </c>
      <c r="B45" s="80" t="s">
        <v>596</v>
      </c>
      <c r="C45" s="81" t="s">
        <v>544</v>
      </c>
    </row>
    <row r="46" spans="1:3" s="3" customFormat="1" ht="12.75">
      <c r="A46" s="3" t="s">
        <v>723</v>
      </c>
      <c r="B46" s="57">
        <v>0.22331368696791093</v>
      </c>
      <c r="C46" s="58">
        <v>0.19773175542406313</v>
      </c>
    </row>
    <row r="47" spans="1:3" s="3" customFormat="1" ht="12.75">
      <c r="A47" s="60" t="s">
        <v>722</v>
      </c>
      <c r="B47" s="57">
        <v>0.21872953503601833</v>
      </c>
      <c r="C47" s="58">
        <v>0.23767258382642997</v>
      </c>
    </row>
    <row r="48" spans="1:3" s="3" customFormat="1" ht="12.75">
      <c r="A48" s="3" t="s">
        <v>721</v>
      </c>
      <c r="B48" s="57">
        <v>8.5134250163719713E-2</v>
      </c>
      <c r="C48" s="58">
        <v>8.5798816568047331E-2</v>
      </c>
    </row>
    <row r="49" spans="1:3" s="3" customFormat="1" ht="12.75">
      <c r="A49" s="3" t="s">
        <v>720</v>
      </c>
      <c r="B49" s="57">
        <v>0.60969220694171578</v>
      </c>
      <c r="C49" s="58">
        <v>0.61291913214990135</v>
      </c>
    </row>
    <row r="50" spans="1:3" s="3" customFormat="1" ht="12.75">
      <c r="A50" s="3" t="s">
        <v>719</v>
      </c>
      <c r="B50" s="57">
        <v>0.2475442043222004</v>
      </c>
      <c r="C50" s="58">
        <v>0.24013806706114399</v>
      </c>
    </row>
    <row r="51" spans="1:3" s="3" customFormat="1" ht="12.75">
      <c r="A51" s="3" t="s">
        <v>718</v>
      </c>
      <c r="B51" s="57">
        <v>0.4112639161755075</v>
      </c>
      <c r="C51" s="58">
        <v>0.44723865877712032</v>
      </c>
    </row>
    <row r="52" spans="1:3" s="3" customFormat="1" ht="12.75">
      <c r="A52" s="3" t="s">
        <v>717</v>
      </c>
      <c r="B52" s="57">
        <v>0.33726260641781269</v>
      </c>
      <c r="C52" s="58">
        <v>0.3708086785009862</v>
      </c>
    </row>
    <row r="53" spans="1:3" s="3" customFormat="1" ht="12.75">
      <c r="A53" s="3" t="s">
        <v>716</v>
      </c>
      <c r="B53" s="57">
        <v>0.34381139489194501</v>
      </c>
    </row>
    <row r="54" spans="1:3" s="3" customFormat="1" ht="12.75">
      <c r="A54" s="59" t="s">
        <v>715</v>
      </c>
      <c r="B54" s="57">
        <v>0.28552717747216766</v>
      </c>
      <c r="C54" s="58">
        <v>0.33530571992110453</v>
      </c>
    </row>
    <row r="55" spans="1:3" s="3" customFormat="1" ht="12.75">
      <c r="B55" s="57"/>
    </row>
    <row r="56" spans="1:3" s="3" customFormat="1" ht="12.75">
      <c r="A56" s="2" t="s">
        <v>714</v>
      </c>
      <c r="B56" s="80" t="s">
        <v>596</v>
      </c>
      <c r="C56" s="81" t="s">
        <v>544</v>
      </c>
    </row>
    <row r="57" spans="1:3" s="3" customFormat="1" ht="12.75">
      <c r="A57" s="59" t="s">
        <v>713</v>
      </c>
      <c r="B57" s="57">
        <v>0.5245579567779961</v>
      </c>
      <c r="C57" s="58">
        <v>0.50345167652859957</v>
      </c>
    </row>
    <row r="58" spans="1:3" s="3" customFormat="1" ht="12.75">
      <c r="A58" s="59" t="s">
        <v>712</v>
      </c>
      <c r="B58" s="57">
        <v>0.18205631958087753</v>
      </c>
      <c r="C58" s="58">
        <v>0.17850098619329388</v>
      </c>
    </row>
    <row r="59" spans="1:3" s="3" customFormat="1" ht="12.75">
      <c r="A59" s="59" t="s">
        <v>711</v>
      </c>
      <c r="B59" s="57">
        <v>0.15848068107400132</v>
      </c>
      <c r="C59" s="58">
        <v>0.17406311637080868</v>
      </c>
    </row>
    <row r="60" spans="1:3" s="3" customFormat="1" ht="12.75">
      <c r="A60" s="59" t="s">
        <v>710</v>
      </c>
      <c r="B60" s="57">
        <v>0.1237721021611002</v>
      </c>
      <c r="C60" s="58">
        <v>0.1296844181459566</v>
      </c>
    </row>
    <row r="61" spans="1:3" s="3" customFormat="1" ht="12.75">
      <c r="A61" s="59" t="s">
        <v>709</v>
      </c>
      <c r="B61" s="57">
        <v>0.15389652914210872</v>
      </c>
      <c r="C61" s="58">
        <v>0.15433925049309666</v>
      </c>
    </row>
    <row r="62" spans="1:3" s="3" customFormat="1" ht="12.75">
      <c r="A62" s="59" t="s">
        <v>708</v>
      </c>
      <c r="B62" s="57">
        <v>0.33136869679109365</v>
      </c>
      <c r="C62" s="58">
        <v>0.31706114398422092</v>
      </c>
    </row>
    <row r="63" spans="1:3" s="3" customFormat="1" ht="12.75">
      <c r="A63" s="59" t="s">
        <v>707</v>
      </c>
      <c r="B63" s="57">
        <v>0.1925343811394892</v>
      </c>
      <c r="C63" s="58">
        <v>0.18688362919132151</v>
      </c>
    </row>
    <row r="64" spans="1:3" s="3" customFormat="1" ht="12.75">
      <c r="A64" s="59" t="s">
        <v>706</v>
      </c>
      <c r="B64" s="57">
        <v>0.13425016371971185</v>
      </c>
      <c r="C64" s="58">
        <v>0.13510848126232741</v>
      </c>
    </row>
    <row r="65" spans="1:3" s="3" customFormat="1" ht="12.75">
      <c r="A65" s="59" t="s">
        <v>705</v>
      </c>
      <c r="B65" s="57">
        <v>0.15848068107400132</v>
      </c>
      <c r="C65" s="58">
        <v>0.15384615384615385</v>
      </c>
    </row>
    <row r="66" spans="1:3" s="3" customFormat="1" ht="12.75">
      <c r="A66" s="59" t="s">
        <v>704</v>
      </c>
      <c r="B66" s="57">
        <v>0.17550753110674525</v>
      </c>
      <c r="C66" s="58">
        <v>0.19822485207100593</v>
      </c>
    </row>
    <row r="67" spans="1:3" s="3" customFormat="1" ht="12.75">
      <c r="A67" s="59" t="s">
        <v>703</v>
      </c>
      <c r="B67" s="57">
        <v>0.13883431565160445</v>
      </c>
      <c r="C67" s="58">
        <v>0.17800788954635108</v>
      </c>
    </row>
    <row r="68" spans="1:3" s="3" customFormat="1" ht="12.75">
      <c r="B68" s="57"/>
    </row>
    <row r="69" spans="1:3" s="3" customFormat="1" ht="12.75">
      <c r="A69" s="2" t="s">
        <v>702</v>
      </c>
      <c r="B69" s="80" t="s">
        <v>596</v>
      </c>
      <c r="C69" s="81" t="s">
        <v>544</v>
      </c>
    </row>
    <row r="70" spans="1:3" s="3" customFormat="1" ht="12.75">
      <c r="A70" s="61" t="s">
        <v>701</v>
      </c>
      <c r="B70" s="57">
        <v>0.51277013752455791</v>
      </c>
      <c r="C70" s="58">
        <v>0.5335305719921104</v>
      </c>
    </row>
    <row r="71" spans="1:3" s="3" customFormat="1" ht="12.75">
      <c r="A71" s="61" t="s">
        <v>700</v>
      </c>
      <c r="B71" s="57">
        <v>0.31368696791093648</v>
      </c>
      <c r="C71" s="58">
        <v>0.28895463510848124</v>
      </c>
    </row>
    <row r="72" spans="1:3" s="3" customFormat="1" ht="12.75">
      <c r="A72" s="61" t="s">
        <v>699</v>
      </c>
      <c r="B72" s="57">
        <v>0.51342501637197113</v>
      </c>
      <c r="C72" s="58">
        <v>0.49901380670611439</v>
      </c>
    </row>
    <row r="73" spans="1:3" s="3" customFormat="1" ht="12.75">
      <c r="A73" s="3" t="s">
        <v>698</v>
      </c>
      <c r="B73" s="57">
        <v>0.32612966601178783</v>
      </c>
      <c r="C73" s="58">
        <v>0.3234714003944773</v>
      </c>
    </row>
    <row r="74" spans="1:3" s="3" customFormat="1" ht="12.75">
      <c r="A74" s="3" t="s">
        <v>697</v>
      </c>
      <c r="B74" s="57">
        <v>0.29731499672560574</v>
      </c>
      <c r="C74" s="58">
        <v>0.33333333333333331</v>
      </c>
    </row>
    <row r="75" spans="1:3" s="3" customFormat="1" ht="12.75">
      <c r="A75" s="3" t="s">
        <v>696</v>
      </c>
      <c r="B75" s="57">
        <v>0.10150622134905042</v>
      </c>
      <c r="C75" s="58">
        <v>0.11785009861932939</v>
      </c>
    </row>
    <row r="76" spans="1:3" s="3" customFormat="1" ht="12.75">
      <c r="A76" s="61" t="s">
        <v>695</v>
      </c>
      <c r="B76" s="57">
        <v>0.12901113294040603</v>
      </c>
      <c r="C76" s="58">
        <v>0.14349112426035504</v>
      </c>
    </row>
    <row r="77" spans="1:3" s="3" customFormat="1" ht="12.75">
      <c r="A77" s="3" t="s">
        <v>694</v>
      </c>
      <c r="B77" s="57">
        <v>7.7930582842174204E-2</v>
      </c>
      <c r="C77" s="58">
        <v>8.8757396449704137E-2</v>
      </c>
    </row>
    <row r="78" spans="1:3" s="3" customFormat="1" ht="12.75">
      <c r="A78" s="61" t="s">
        <v>693</v>
      </c>
      <c r="B78" s="57">
        <v>0.18598559266535691</v>
      </c>
      <c r="C78" s="58">
        <v>0.20562130177514792</v>
      </c>
    </row>
    <row r="79" spans="1:3" s="3" customFormat="1" ht="12.75">
      <c r="A79" s="3" t="s">
        <v>172</v>
      </c>
      <c r="B79" s="57"/>
    </row>
    <row r="80" spans="1:3" s="3" customFormat="1" ht="12.75">
      <c r="B80" s="57"/>
    </row>
    <row r="81" spans="1:3" s="3" customFormat="1" ht="12.75">
      <c r="A81" s="20" t="s">
        <v>618</v>
      </c>
      <c r="B81" s="80" t="s">
        <v>596</v>
      </c>
      <c r="C81" s="81" t="s">
        <v>544</v>
      </c>
    </row>
    <row r="82" spans="1:3" s="3" customFormat="1" ht="12.75">
      <c r="A82" s="3" t="s">
        <v>692</v>
      </c>
      <c r="B82" s="57">
        <v>0.17354289456450556</v>
      </c>
      <c r="C82" s="58">
        <v>0.19625246548323472</v>
      </c>
    </row>
    <row r="83" spans="1:3" s="3" customFormat="1" ht="12.75">
      <c r="A83" s="3" t="s">
        <v>691</v>
      </c>
      <c r="B83" s="57">
        <v>8.1204977079240334E-2</v>
      </c>
      <c r="C83" s="58">
        <v>8.1360946745562129E-2</v>
      </c>
    </row>
    <row r="84" spans="1:3" s="3" customFormat="1" ht="12.75">
      <c r="A84" s="3" t="s">
        <v>690</v>
      </c>
      <c r="B84" s="57">
        <v>0.11656843483955469</v>
      </c>
      <c r="C84" s="58">
        <v>0.1227810650887574</v>
      </c>
    </row>
    <row r="85" spans="1:3" s="3" customFormat="1" ht="12.75">
      <c r="A85" s="47" t="s">
        <v>689</v>
      </c>
      <c r="B85" s="57">
        <v>0.17157825802226587</v>
      </c>
      <c r="C85" s="58">
        <v>0.18441814595660749</v>
      </c>
    </row>
    <row r="86" spans="1:3" s="3" customFormat="1" ht="12.75">
      <c r="A86" s="47" t="s">
        <v>688</v>
      </c>
      <c r="B86" s="57">
        <v>0.10412573673870335</v>
      </c>
      <c r="C86" s="58">
        <v>0.10404339250493097</v>
      </c>
    </row>
    <row r="87" spans="1:3" s="3" customFormat="1" ht="12.75">
      <c r="A87" s="47" t="s">
        <v>687</v>
      </c>
      <c r="B87" s="57">
        <v>0.12573673870333987</v>
      </c>
      <c r="C87" s="58">
        <v>0.1257396449704142</v>
      </c>
    </row>
    <row r="88" spans="1:3" s="3" customFormat="1" ht="12.75">
      <c r="A88" s="47" t="s">
        <v>686</v>
      </c>
      <c r="B88" s="57">
        <v>0.17485265225933203</v>
      </c>
      <c r="C88" s="58">
        <v>0.17899408284023668</v>
      </c>
    </row>
    <row r="89" spans="1:3" s="3" customFormat="1" ht="12.75">
      <c r="A89" s="47" t="s">
        <v>685</v>
      </c>
      <c r="B89" s="57">
        <v>0.16175507531106745</v>
      </c>
      <c r="C89" s="58">
        <v>0.17110453648915189</v>
      </c>
    </row>
    <row r="90" spans="1:3" s="3" customFormat="1" ht="12.75">
      <c r="A90" s="3" t="s">
        <v>684</v>
      </c>
      <c r="B90" s="57">
        <v>0.49115913555992141</v>
      </c>
      <c r="C90" s="58">
        <v>0.49704142011834318</v>
      </c>
    </row>
    <row r="91" spans="1:3" s="3" customFormat="1" ht="12.75">
      <c r="B91" s="57"/>
    </row>
    <row r="92" spans="1:3" s="3" customFormat="1" ht="12.75">
      <c r="A92" s="2" t="s">
        <v>606</v>
      </c>
      <c r="B92" s="80" t="s">
        <v>596</v>
      </c>
      <c r="C92" s="81" t="s">
        <v>544</v>
      </c>
    </row>
    <row r="93" spans="1:3" s="3" customFormat="1" ht="12.75">
      <c r="A93" s="59" t="s">
        <v>683</v>
      </c>
      <c r="B93" s="57">
        <v>0.15520628683693516</v>
      </c>
      <c r="C93" s="58">
        <v>0.17504930966469429</v>
      </c>
    </row>
    <row r="94" spans="1:3" s="3" customFormat="1" ht="12.75">
      <c r="A94" s="59" t="s">
        <v>823</v>
      </c>
      <c r="B94" s="57">
        <v>0.31106745252128354</v>
      </c>
      <c r="C94" s="58">
        <v>0.29339250493096647</v>
      </c>
    </row>
    <row r="95" spans="1:3" s="3" customFormat="1" ht="12.75">
      <c r="A95" s="59" t="s">
        <v>824</v>
      </c>
      <c r="B95" s="57">
        <v>0.23117223313686969</v>
      </c>
      <c r="C95" s="58">
        <v>0.20069033530571992</v>
      </c>
    </row>
    <row r="96" spans="1:3" s="3" customFormat="1" ht="12.75">
      <c r="A96" s="3" t="s">
        <v>682</v>
      </c>
      <c r="B96" s="57">
        <v>0.13883431565160445</v>
      </c>
      <c r="C96" s="58">
        <v>0.128698224852071</v>
      </c>
    </row>
    <row r="97" spans="1:11" s="3" customFormat="1" ht="12.75">
      <c r="A97" s="59" t="s">
        <v>681</v>
      </c>
      <c r="B97" s="57">
        <v>0.15586116568434841</v>
      </c>
      <c r="C97" s="58">
        <v>0.13560157790927022</v>
      </c>
    </row>
    <row r="98" spans="1:11" s="3" customFormat="1" ht="12.75">
      <c r="A98" s="59" t="s">
        <v>680</v>
      </c>
      <c r="B98" s="57">
        <v>0.23641126391617551</v>
      </c>
      <c r="C98" s="58">
        <v>0.24753451676528598</v>
      </c>
    </row>
    <row r="99" spans="1:11" s="3" customFormat="1" ht="12.75">
      <c r="A99" s="6"/>
    </row>
    <row r="100" spans="1:11" s="12" customFormat="1" ht="12.75">
      <c r="A100" s="29" t="s">
        <v>815</v>
      </c>
    </row>
    <row r="101" spans="1:11" s="12" customFormat="1" ht="12.75">
      <c r="A101" s="2" t="s">
        <v>679</v>
      </c>
      <c r="B101" s="84" t="s">
        <v>596</v>
      </c>
      <c r="C101" s="84"/>
    </row>
    <row r="102" spans="1:11" s="12" customFormat="1" ht="25.5">
      <c r="A102" s="30" t="s">
        <v>300</v>
      </c>
      <c r="B102" s="19" t="s">
        <v>542</v>
      </c>
      <c r="C102" s="19" t="s">
        <v>543</v>
      </c>
      <c r="D102" s="22" t="s">
        <v>559</v>
      </c>
      <c r="E102" s="22" t="s">
        <v>544</v>
      </c>
      <c r="F102" s="22" t="s">
        <v>545</v>
      </c>
      <c r="G102" s="22" t="s">
        <v>546</v>
      </c>
      <c r="H102" s="22" t="s">
        <v>547</v>
      </c>
    </row>
    <row r="103" spans="1:11" s="12" customFormat="1" ht="12.75">
      <c r="A103" s="25" t="s">
        <v>410</v>
      </c>
      <c r="B103" s="12">
        <v>1281</v>
      </c>
      <c r="C103" s="11">
        <v>0.25579073482428116</v>
      </c>
      <c r="D103" s="11">
        <v>0.28000000000000003</v>
      </c>
      <c r="E103" s="11">
        <v>0.27</v>
      </c>
      <c r="F103" s="11">
        <v>0.27</v>
      </c>
      <c r="G103" s="11">
        <v>0.28000000000000003</v>
      </c>
      <c r="H103" s="11">
        <v>0.27</v>
      </c>
    </row>
    <row r="104" spans="1:11" s="12" customFormat="1" ht="12.75">
      <c r="A104" s="25" t="s">
        <v>203</v>
      </c>
      <c r="B104" s="12">
        <v>1216</v>
      </c>
      <c r="C104" s="11">
        <v>0.24281150159744408</v>
      </c>
      <c r="D104" s="11">
        <v>0.24</v>
      </c>
      <c r="E104" s="11">
        <v>0.24</v>
      </c>
      <c r="F104" s="11">
        <v>0.23</v>
      </c>
      <c r="G104" s="11">
        <v>0.24</v>
      </c>
      <c r="H104" s="11">
        <v>0.23</v>
      </c>
    </row>
    <row r="105" spans="1:11" s="12" customFormat="1" ht="12.75">
      <c r="A105" s="25" t="s">
        <v>404</v>
      </c>
      <c r="B105" s="12">
        <v>1327</v>
      </c>
      <c r="C105" s="11">
        <v>0.26497603833865813</v>
      </c>
      <c r="D105" s="11">
        <v>0.26</v>
      </c>
      <c r="E105" s="11">
        <v>0.28000000000000003</v>
      </c>
      <c r="F105" s="11">
        <v>0.28000000000000003</v>
      </c>
      <c r="G105" s="11">
        <v>0.27</v>
      </c>
      <c r="H105" s="11">
        <v>0.28000000000000003</v>
      </c>
    </row>
    <row r="106" spans="1:11" s="12" customFormat="1" ht="12.75">
      <c r="A106" s="25" t="s">
        <v>204</v>
      </c>
      <c r="B106" s="12">
        <v>651</v>
      </c>
      <c r="C106" s="11">
        <v>0.12999201277955272</v>
      </c>
      <c r="D106" s="11">
        <v>0.12</v>
      </c>
      <c r="E106" s="11">
        <v>0.12</v>
      </c>
      <c r="F106" s="11">
        <v>0.12</v>
      </c>
      <c r="G106" s="11">
        <v>0.12</v>
      </c>
      <c r="H106" s="11">
        <v>0.12</v>
      </c>
    </row>
    <row r="107" spans="1:11" s="12" customFormat="1" ht="12.75">
      <c r="A107" s="25" t="s">
        <v>383</v>
      </c>
      <c r="B107" s="12">
        <v>533</v>
      </c>
      <c r="C107" s="11">
        <v>0.1064297124600639</v>
      </c>
      <c r="D107" s="11">
        <v>0.1</v>
      </c>
      <c r="E107" s="11">
        <v>0.09</v>
      </c>
      <c r="F107" s="11">
        <v>0.1</v>
      </c>
      <c r="G107" s="11">
        <v>0.09</v>
      </c>
      <c r="H107" s="11">
        <v>0.1</v>
      </c>
    </row>
    <row r="108" spans="1:11" s="12" customFormat="1" ht="12.75">
      <c r="A108" s="25" t="s">
        <v>541</v>
      </c>
      <c r="B108" s="12">
        <v>5008</v>
      </c>
      <c r="C108" s="11">
        <v>1</v>
      </c>
      <c r="D108" s="11">
        <v>1</v>
      </c>
      <c r="E108" s="11">
        <v>1</v>
      </c>
      <c r="F108" s="11">
        <v>1</v>
      </c>
      <c r="G108" s="11">
        <v>1</v>
      </c>
      <c r="H108" s="11">
        <v>1</v>
      </c>
    </row>
    <row r="109" spans="1:11" s="12" customFormat="1" ht="12.75">
      <c r="A109" s="25"/>
      <c r="C109" s="11"/>
      <c r="F109" s="11"/>
      <c r="G109" s="11"/>
      <c r="H109" s="11"/>
      <c r="I109" s="11"/>
      <c r="J109" s="11"/>
    </row>
    <row r="110" spans="1:11" s="12" customFormat="1" ht="12.75">
      <c r="A110" s="2" t="s">
        <v>678</v>
      </c>
      <c r="B110" s="84" t="s">
        <v>596</v>
      </c>
      <c r="C110" s="84"/>
      <c r="D110" s="82" t="s">
        <v>559</v>
      </c>
      <c r="E110" s="22" t="s">
        <v>544</v>
      </c>
      <c r="F110" s="84" t="s">
        <v>596</v>
      </c>
      <c r="G110" s="84"/>
      <c r="H110" s="85" t="s">
        <v>559</v>
      </c>
      <c r="I110" s="85"/>
      <c r="J110" s="85" t="s">
        <v>544</v>
      </c>
      <c r="K110" s="85"/>
    </row>
    <row r="111" spans="1:11" s="12" customFormat="1" ht="12.75">
      <c r="A111" s="30" t="s">
        <v>304</v>
      </c>
      <c r="B111" s="4" t="s">
        <v>542</v>
      </c>
      <c r="C111" s="4" t="s">
        <v>543</v>
      </c>
      <c r="D111" s="11" t="s">
        <v>543</v>
      </c>
      <c r="E111" s="12" t="s">
        <v>543</v>
      </c>
      <c r="F111" s="19" t="s">
        <v>334</v>
      </c>
      <c r="G111" s="19" t="s">
        <v>396</v>
      </c>
      <c r="H111" s="71" t="s">
        <v>334</v>
      </c>
      <c r="I111" s="71" t="s">
        <v>396</v>
      </c>
      <c r="J111" s="71" t="s">
        <v>334</v>
      </c>
      <c r="K111" s="71" t="s">
        <v>396</v>
      </c>
    </row>
    <row r="112" spans="1:11" s="12" customFormat="1" ht="12.75">
      <c r="A112" s="25" t="s">
        <v>344</v>
      </c>
      <c r="B112" s="12">
        <v>1305</v>
      </c>
      <c r="C112" s="11">
        <v>0.19565217391304349</v>
      </c>
      <c r="D112" s="11">
        <v>0.1436946488711488</v>
      </c>
      <c r="E112" s="11">
        <v>0.16355190666522632</v>
      </c>
      <c r="F112" s="11">
        <v>0.12124645892351275</v>
      </c>
      <c r="G112" s="11">
        <v>0.51305057096247964</v>
      </c>
      <c r="H112" s="11">
        <v>8.5434173669467789E-2</v>
      </c>
      <c r="I112" s="11">
        <v>0.40866425992779781</v>
      </c>
      <c r="J112" s="11">
        <v>9.7754654983570652E-2</v>
      </c>
      <c r="K112" s="11">
        <v>0.44504504504504505</v>
      </c>
    </row>
    <row r="113" spans="1:16" s="12" customFormat="1" ht="12.75">
      <c r="A113" s="25" t="s">
        <v>392</v>
      </c>
      <c r="B113" s="12">
        <v>2295</v>
      </c>
      <c r="C113" s="11">
        <v>0.34407796101949023</v>
      </c>
      <c r="D113" s="11">
        <v>0.31295996008481974</v>
      </c>
      <c r="E113" s="11">
        <v>0.34482013611321161</v>
      </c>
      <c r="F113" s="11">
        <v>0.36015108593012274</v>
      </c>
      <c r="G113" s="11">
        <v>0.27161500815660683</v>
      </c>
      <c r="H113" s="11">
        <v>0.31652661064425769</v>
      </c>
      <c r="I113" s="11">
        <v>0.29458483754512638</v>
      </c>
      <c r="J113" s="11">
        <v>0.3485761226725082</v>
      </c>
      <c r="K113" s="11">
        <v>0.32312312312312313</v>
      </c>
    </row>
    <row r="114" spans="1:16" s="12" customFormat="1" ht="12.75">
      <c r="A114" s="25" t="s">
        <v>398</v>
      </c>
      <c r="B114" s="12">
        <v>1966</v>
      </c>
      <c r="C114" s="11">
        <v>0.29475262368815591</v>
      </c>
      <c r="D114" s="11">
        <v>0.29312710490208305</v>
      </c>
      <c r="E114" s="11">
        <v>0.27730366209355084</v>
      </c>
      <c r="F114" s="11">
        <v>0.33106704438149198</v>
      </c>
      <c r="G114" s="11">
        <v>0.14110929853181076</v>
      </c>
      <c r="H114" s="11">
        <v>0.31963896669779024</v>
      </c>
      <c r="I114" s="11">
        <v>0.16678700361010831</v>
      </c>
      <c r="J114" s="11">
        <v>0.31106243154435925</v>
      </c>
      <c r="K114" s="11">
        <v>0.13633633633633635</v>
      </c>
    </row>
    <row r="115" spans="1:16" s="12" customFormat="1" ht="12.75">
      <c r="A115" s="25" t="s">
        <v>371</v>
      </c>
      <c r="B115" s="12">
        <v>1104</v>
      </c>
      <c r="C115" s="11">
        <v>0.16551724137931034</v>
      </c>
      <c r="D115" s="11">
        <v>0.25021828614194835</v>
      </c>
      <c r="E115" s="11">
        <v>0.21432429512801124</v>
      </c>
      <c r="F115" s="11">
        <v>0.18753541076487251</v>
      </c>
      <c r="G115" s="11">
        <v>7.4225122349102779E-2</v>
      </c>
      <c r="H115" s="11">
        <v>0.27840024898848426</v>
      </c>
      <c r="I115" s="11">
        <v>0.1299638989169675</v>
      </c>
      <c r="J115" s="11">
        <v>0.24260679079956188</v>
      </c>
      <c r="K115" s="11">
        <v>9.5495495495495492E-2</v>
      </c>
    </row>
    <row r="116" spans="1:16" s="12" customFormat="1" ht="12.75">
      <c r="A116" s="25" t="s">
        <v>541</v>
      </c>
      <c r="B116" s="12">
        <v>6670</v>
      </c>
      <c r="C116" s="11">
        <v>1</v>
      </c>
      <c r="D116" s="11">
        <v>1</v>
      </c>
      <c r="E116" s="11">
        <v>1</v>
      </c>
      <c r="F116" s="11">
        <v>1</v>
      </c>
      <c r="G116" s="11">
        <v>1</v>
      </c>
      <c r="H116" s="11">
        <v>1</v>
      </c>
      <c r="I116" s="11">
        <v>1</v>
      </c>
      <c r="J116" s="11">
        <v>1</v>
      </c>
      <c r="K116" s="11">
        <v>1</v>
      </c>
    </row>
    <row r="117" spans="1:16" s="12" customFormat="1" ht="12.75">
      <c r="A117" s="25"/>
    </row>
    <row r="118" spans="1:16" s="12" customFormat="1" ht="12.75">
      <c r="A118" s="2" t="s">
        <v>677</v>
      </c>
      <c r="B118" s="84" t="s">
        <v>596</v>
      </c>
      <c r="C118" s="84"/>
    </row>
    <row r="119" spans="1:16" s="12" customFormat="1" ht="25.5">
      <c r="A119" s="30" t="s">
        <v>301</v>
      </c>
      <c r="B119" s="19" t="s">
        <v>542</v>
      </c>
      <c r="C119" s="19" t="s">
        <v>543</v>
      </c>
      <c r="D119" s="82" t="s">
        <v>559</v>
      </c>
      <c r="E119" s="22" t="s">
        <v>544</v>
      </c>
    </row>
    <row r="120" spans="1:16" s="12" customFormat="1" ht="12.75">
      <c r="A120" s="25" t="s">
        <v>405</v>
      </c>
      <c r="B120" s="12">
        <v>438</v>
      </c>
      <c r="C120" s="11">
        <v>8.8324258923169988E-2</v>
      </c>
      <c r="D120" s="11">
        <v>9.9473857283788228E-2</v>
      </c>
      <c r="E120" s="11">
        <v>0.15488895298528987</v>
      </c>
    </row>
    <row r="121" spans="1:16" s="12" customFormat="1" ht="12.75">
      <c r="A121" s="25" t="s">
        <v>420</v>
      </c>
      <c r="B121" s="12">
        <v>823</v>
      </c>
      <c r="C121" s="11">
        <v>0.16596087920951805</v>
      </c>
      <c r="D121" s="11">
        <v>0.18135481749424531</v>
      </c>
      <c r="E121" s="11">
        <v>0.19671185462936255</v>
      </c>
    </row>
    <row r="122" spans="1:16" s="12" customFormat="1" ht="12.75">
      <c r="A122" s="25" t="s">
        <v>384</v>
      </c>
      <c r="B122" s="12">
        <v>812</v>
      </c>
      <c r="C122" s="11">
        <v>0.16374269005847952</v>
      </c>
      <c r="D122" s="11">
        <v>0.16803682999013483</v>
      </c>
      <c r="E122" s="11">
        <v>0.14479376982982406</v>
      </c>
    </row>
    <row r="123" spans="1:16" s="12" customFormat="1" ht="12.75">
      <c r="A123" s="25" t="s">
        <v>391</v>
      </c>
      <c r="B123" s="12">
        <v>565</v>
      </c>
      <c r="C123" s="11">
        <v>0.11393426093970559</v>
      </c>
      <c r="D123" s="11">
        <v>0.10868135481749425</v>
      </c>
      <c r="E123" s="11">
        <v>7.9896163830400921E-2</v>
      </c>
    </row>
    <row r="124" spans="1:16" s="12" customFormat="1" ht="12.75">
      <c r="A124" s="25" t="s">
        <v>343</v>
      </c>
      <c r="B124" s="12">
        <v>578</v>
      </c>
      <c r="C124" s="11">
        <v>0.11655575720911474</v>
      </c>
      <c r="D124" s="11">
        <v>0.10555738243998684</v>
      </c>
      <c r="E124" s="11">
        <v>8.0905682145947511E-2</v>
      </c>
    </row>
    <row r="125" spans="1:16" s="12" customFormat="1" ht="12.75">
      <c r="A125" s="25" t="s">
        <v>411</v>
      </c>
      <c r="B125" s="12">
        <v>375</v>
      </c>
      <c r="C125" s="11">
        <v>7.5620084694494855E-2</v>
      </c>
      <c r="D125" s="11">
        <v>8.960868135481749E-2</v>
      </c>
      <c r="E125" s="11">
        <v>7.1243149697144501E-2</v>
      </c>
    </row>
    <row r="126" spans="1:16" s="12" customFormat="1" ht="12.75">
      <c r="A126" s="25" t="s">
        <v>54</v>
      </c>
      <c r="B126" s="12">
        <v>1368</v>
      </c>
      <c r="C126" s="11">
        <v>0.27586206896551724</v>
      </c>
      <c r="D126" s="11">
        <v>0.24728707661953306</v>
      </c>
      <c r="E126" s="11">
        <v>0.27156042688203058</v>
      </c>
    </row>
    <row r="127" spans="1:16" s="12" customFormat="1" ht="12.75">
      <c r="A127" s="25" t="s">
        <v>541</v>
      </c>
      <c r="B127" s="12">
        <v>4959</v>
      </c>
      <c r="C127" s="11"/>
      <c r="D127" s="11"/>
      <c r="E127" s="11"/>
    </row>
    <row r="128" spans="1:16" s="12" customFormat="1" ht="12.75">
      <c r="A128" s="25"/>
      <c r="C128" s="11"/>
      <c r="D128" s="11"/>
      <c r="K128" s="11"/>
      <c r="L128" s="11"/>
      <c r="M128" s="11"/>
      <c r="N128" s="11"/>
      <c r="O128" s="11"/>
      <c r="P128" s="11"/>
    </row>
    <row r="129" spans="1:15" s="12" customFormat="1" ht="12.75">
      <c r="A129" s="2" t="s">
        <v>282</v>
      </c>
      <c r="B129" s="86" t="s">
        <v>596</v>
      </c>
      <c r="C129" s="86"/>
      <c r="D129" s="86"/>
      <c r="E129" s="86"/>
      <c r="F129" s="86"/>
      <c r="G129" s="86"/>
      <c r="H129" s="87" t="s">
        <v>559</v>
      </c>
      <c r="I129" s="87"/>
      <c r="J129" s="87"/>
      <c r="K129" s="87"/>
      <c r="L129" s="87"/>
      <c r="M129" s="87"/>
      <c r="N129" s="4"/>
    </row>
    <row r="130" spans="1:15" s="12" customFormat="1" ht="38.25">
      <c r="A130" s="30" t="s">
        <v>283</v>
      </c>
      <c r="B130" s="23" t="s">
        <v>284</v>
      </c>
      <c r="C130" s="23" t="s">
        <v>285</v>
      </c>
      <c r="D130" s="23" t="s">
        <v>58</v>
      </c>
      <c r="E130" s="23" t="s">
        <v>676</v>
      </c>
      <c r="F130" s="23" t="s">
        <v>286</v>
      </c>
      <c r="G130" s="23" t="s">
        <v>54</v>
      </c>
      <c r="H130" s="112" t="s">
        <v>284</v>
      </c>
      <c r="I130" s="112" t="s">
        <v>285</v>
      </c>
      <c r="J130" s="112" t="s">
        <v>58</v>
      </c>
      <c r="K130" s="112" t="s">
        <v>676</v>
      </c>
      <c r="L130" s="112" t="s">
        <v>286</v>
      </c>
      <c r="M130" s="112" t="s">
        <v>54</v>
      </c>
    </row>
    <row r="131" spans="1:15" s="12" customFormat="1" ht="12.75">
      <c r="A131" s="25" t="s">
        <v>287</v>
      </c>
      <c r="B131" s="11">
        <v>6.17399438727783E-2</v>
      </c>
      <c r="C131" s="11">
        <v>0.10720299345182413</v>
      </c>
      <c r="D131" s="11">
        <v>0.20729653882132834</v>
      </c>
      <c r="E131" s="11">
        <v>0.31768007483629562</v>
      </c>
      <c r="F131" s="11">
        <v>0.27876520112254444</v>
      </c>
      <c r="G131" s="11">
        <v>2.7315247895229187E-2</v>
      </c>
      <c r="H131" s="11">
        <v>5.0356438647049903E-2</v>
      </c>
      <c r="I131" s="11">
        <v>9.3432428333080533E-2</v>
      </c>
      <c r="J131" s="11">
        <v>0.18170787198543911</v>
      </c>
      <c r="K131" s="11">
        <v>0.34384953738813895</v>
      </c>
      <c r="L131" s="11">
        <v>0.31715455786440166</v>
      </c>
      <c r="M131" s="11">
        <v>1.3499165781889883E-2</v>
      </c>
    </row>
    <row r="132" spans="1:15" s="12" customFormat="1" ht="12.75">
      <c r="A132" s="25" t="s">
        <v>288</v>
      </c>
      <c r="B132" s="11">
        <v>9.9962630792227211E-2</v>
      </c>
      <c r="C132" s="11">
        <v>0.21169656203288489</v>
      </c>
      <c r="D132" s="11">
        <v>0.29895366218236175</v>
      </c>
      <c r="E132" s="11">
        <v>0.23038116591928251</v>
      </c>
      <c r="F132" s="11">
        <v>0.10668908819133034</v>
      </c>
      <c r="G132" s="11">
        <v>5.2316890881913304E-2</v>
      </c>
      <c r="H132" s="11">
        <v>0.1127727758278651</v>
      </c>
      <c r="I132" s="11">
        <v>0.21989928277124982</v>
      </c>
      <c r="J132" s="11">
        <v>0.25499771097207385</v>
      </c>
      <c r="K132" s="11">
        <v>0.2322600335724096</v>
      </c>
      <c r="L132" s="11">
        <v>0.12116587822371433</v>
      </c>
      <c r="M132" s="11">
        <v>5.8904318632687316E-2</v>
      </c>
    </row>
    <row r="133" spans="1:15" s="12" customFormat="1" ht="12.75">
      <c r="A133" s="25"/>
      <c r="B133" s="13"/>
      <c r="H133" s="13"/>
    </row>
    <row r="134" spans="1:15" s="12" customFormat="1" ht="12.75">
      <c r="A134" s="25"/>
      <c r="B134" s="13"/>
      <c r="H134" s="13"/>
    </row>
    <row r="135" spans="1:15" s="12" customFormat="1" ht="12.75">
      <c r="A135" s="2" t="s">
        <v>289</v>
      </c>
      <c r="B135" s="84" t="s">
        <v>596</v>
      </c>
      <c r="C135" s="84"/>
      <c r="D135" s="84"/>
      <c r="E135" s="84"/>
      <c r="F135" s="84"/>
      <c r="G135" s="87" t="s">
        <v>559</v>
      </c>
      <c r="H135" s="87"/>
      <c r="I135" s="87"/>
      <c r="J135" s="87"/>
    </row>
    <row r="136" spans="1:15" s="12" customFormat="1" ht="51">
      <c r="A136" s="30" t="s">
        <v>558</v>
      </c>
      <c r="B136" s="23" t="s">
        <v>542</v>
      </c>
      <c r="C136" s="23" t="s">
        <v>816</v>
      </c>
      <c r="D136" s="23" t="s">
        <v>334</v>
      </c>
      <c r="E136" s="23" t="s">
        <v>396</v>
      </c>
      <c r="F136" s="23" t="s">
        <v>822</v>
      </c>
      <c r="G136" s="110" t="s">
        <v>816</v>
      </c>
      <c r="H136" s="111" t="s">
        <v>334</v>
      </c>
      <c r="I136" s="111" t="s">
        <v>396</v>
      </c>
      <c r="J136" s="111" t="s">
        <v>822</v>
      </c>
    </row>
    <row r="137" spans="1:15" s="12" customFormat="1" ht="12.75">
      <c r="A137" s="25" t="s">
        <v>50</v>
      </c>
      <c r="B137" s="12">
        <v>1053</v>
      </c>
      <c r="C137" s="11">
        <v>0.15956963176238825</v>
      </c>
      <c r="D137" s="11">
        <v>0.13166443722530097</v>
      </c>
      <c r="E137" s="11">
        <v>0.27750410509031198</v>
      </c>
      <c r="F137" s="11">
        <v>0.17567567567567569</v>
      </c>
      <c r="G137" s="10">
        <v>0.15726708074534163</v>
      </c>
      <c r="H137" s="11">
        <v>0.12686567164179105</v>
      </c>
      <c r="I137" s="11">
        <v>0.29089615931721197</v>
      </c>
      <c r="J137" s="11">
        <v>0.19339622641509435</v>
      </c>
    </row>
    <row r="138" spans="1:15" s="12" customFormat="1" ht="12.75">
      <c r="A138" s="25" t="s">
        <v>290</v>
      </c>
      <c r="B138" s="12">
        <v>1792</v>
      </c>
      <c r="C138" s="11">
        <v>0.27155629640854673</v>
      </c>
      <c r="D138" s="11">
        <v>0.26237339957959105</v>
      </c>
      <c r="E138" s="11">
        <v>0.30623973727422005</v>
      </c>
      <c r="F138" s="11">
        <v>0.3108108108108108</v>
      </c>
      <c r="G138" s="7">
        <v>0.24037267080745342</v>
      </c>
      <c r="H138" s="11">
        <v>0.22527985074626866</v>
      </c>
      <c r="I138" s="11">
        <v>0.30156472261735418</v>
      </c>
      <c r="J138" s="11">
        <v>0.29245283018867924</v>
      </c>
    </row>
    <row r="139" spans="1:15" s="12" customFormat="1" ht="12.75">
      <c r="A139" s="25" t="s">
        <v>291</v>
      </c>
      <c r="B139" s="12">
        <v>1911</v>
      </c>
      <c r="C139" s="11">
        <v>0.2895893317169268</v>
      </c>
      <c r="D139" s="11">
        <v>0.30154786929103766</v>
      </c>
      <c r="E139" s="11">
        <v>0.23645320197044334</v>
      </c>
      <c r="F139" s="11">
        <v>0.30405405405405406</v>
      </c>
      <c r="G139" s="7">
        <v>0.30857142857142855</v>
      </c>
      <c r="H139" s="11">
        <v>0.33846393034825872</v>
      </c>
      <c r="I139" s="11">
        <v>0.18207681365576103</v>
      </c>
      <c r="J139" s="11">
        <v>0.24056603773584906</v>
      </c>
    </row>
    <row r="140" spans="1:15" s="12" customFormat="1" ht="12.75">
      <c r="A140" s="25" t="s">
        <v>292</v>
      </c>
      <c r="B140" s="12">
        <v>955</v>
      </c>
      <c r="C140" s="11">
        <v>0.14471889680254585</v>
      </c>
      <c r="D140" s="11">
        <v>0.15975539843302122</v>
      </c>
      <c r="E140" s="11">
        <v>8.4564860426929386E-2</v>
      </c>
      <c r="F140" s="11">
        <v>0.10810810810810811</v>
      </c>
      <c r="G140" s="7">
        <v>0.15937888198757763</v>
      </c>
      <c r="H140" s="11">
        <v>0.17288557213930347</v>
      </c>
      <c r="I140" s="11">
        <v>9.7439544807965864E-2</v>
      </c>
      <c r="J140" s="11">
        <v>0.16037735849056603</v>
      </c>
    </row>
    <row r="141" spans="1:15" s="12" customFormat="1" ht="12.75">
      <c r="A141" s="25" t="s">
        <v>52</v>
      </c>
      <c r="B141" s="12">
        <v>426</v>
      </c>
      <c r="C141" s="11">
        <v>6.4555235641763908E-2</v>
      </c>
      <c r="D141" s="11">
        <v>7.4335944964647432E-2</v>
      </c>
      <c r="E141" s="11">
        <v>2.2167487684729065E-2</v>
      </c>
      <c r="F141" s="11">
        <v>6.7567567567567571E-2</v>
      </c>
      <c r="G141" s="7">
        <v>7.0807453416149066E-2</v>
      </c>
      <c r="H141" s="11">
        <v>7.695895522388059E-2</v>
      </c>
      <c r="I141" s="11">
        <v>4.3385490753911807E-2</v>
      </c>
      <c r="J141" s="11">
        <v>6.6037735849056603E-2</v>
      </c>
    </row>
    <row r="142" spans="1:15" s="12" customFormat="1" ht="12.75">
      <c r="A142" s="25" t="s">
        <v>54</v>
      </c>
      <c r="B142" s="12">
        <v>462</v>
      </c>
      <c r="C142" s="11">
        <v>7.0010607667828462E-2</v>
      </c>
      <c r="D142" s="11">
        <v>7.032295050640168E-2</v>
      </c>
      <c r="E142" s="11">
        <v>7.3070607553366168E-2</v>
      </c>
      <c r="F142" s="11">
        <v>3.3783783783783786E-2</v>
      </c>
      <c r="G142" s="7">
        <v>6.3602484472049692E-2</v>
      </c>
      <c r="H142" s="11">
        <v>5.9546019900497515E-2</v>
      </c>
      <c r="I142" s="11">
        <v>8.4637268847795169E-2</v>
      </c>
      <c r="J142" s="11">
        <v>4.716981132075472E-2</v>
      </c>
    </row>
    <row r="143" spans="1:15" s="12" customFormat="1" ht="12.75">
      <c r="A143" s="25" t="s">
        <v>541</v>
      </c>
      <c r="B143" s="12">
        <v>6599</v>
      </c>
      <c r="C143" s="11">
        <f>SUM(C137:C142)</f>
        <v>1</v>
      </c>
      <c r="D143" s="11">
        <v>1</v>
      </c>
      <c r="E143" s="11">
        <v>0.99999999999999989</v>
      </c>
      <c r="F143" s="11">
        <v>1</v>
      </c>
      <c r="G143" s="7">
        <f>SUM(G137:G142)</f>
        <v>1</v>
      </c>
      <c r="H143" s="11">
        <v>1</v>
      </c>
      <c r="I143" s="11">
        <v>1</v>
      </c>
      <c r="J143" s="11">
        <v>0.99999999999999989</v>
      </c>
    </row>
    <row r="144" spans="1:15" s="12" customFormat="1" ht="12.75">
      <c r="A144" s="25"/>
      <c r="N144" s="33"/>
      <c r="O144" s="33"/>
    </row>
    <row r="145" spans="1:10" s="12" customFormat="1" ht="12.75">
      <c r="A145" s="2" t="s">
        <v>293</v>
      </c>
      <c r="B145" s="84" t="s">
        <v>596</v>
      </c>
      <c r="C145" s="84"/>
      <c r="D145" s="84"/>
      <c r="E145" s="84"/>
      <c r="F145" s="84"/>
      <c r="G145" s="87" t="s">
        <v>559</v>
      </c>
      <c r="H145" s="87"/>
      <c r="I145" s="87"/>
      <c r="J145" s="87"/>
    </row>
    <row r="146" spans="1:10" s="12" customFormat="1" ht="63.75">
      <c r="A146" s="5" t="s">
        <v>582</v>
      </c>
      <c r="B146" s="23" t="s">
        <v>542</v>
      </c>
      <c r="C146" s="23" t="s">
        <v>816</v>
      </c>
      <c r="D146" s="23" t="s">
        <v>334</v>
      </c>
      <c r="E146" s="23" t="s">
        <v>396</v>
      </c>
      <c r="F146" s="23" t="s">
        <v>822</v>
      </c>
      <c r="G146" s="110" t="s">
        <v>816</v>
      </c>
      <c r="H146" s="111" t="s">
        <v>334</v>
      </c>
      <c r="I146" s="111" t="s">
        <v>396</v>
      </c>
      <c r="J146" s="111" t="s">
        <v>822</v>
      </c>
    </row>
    <row r="147" spans="1:10" s="12" customFormat="1" ht="12.75">
      <c r="A147" s="25" t="s">
        <v>294</v>
      </c>
      <c r="B147" s="12">
        <v>792</v>
      </c>
      <c r="C147" s="11">
        <v>0.12010919017288443</v>
      </c>
      <c r="D147" s="11">
        <v>0.11019705375932658</v>
      </c>
      <c r="E147" s="11">
        <v>0.16721311475409836</v>
      </c>
      <c r="F147" s="11">
        <v>8.1632653061224483E-2</v>
      </c>
      <c r="G147" s="13">
        <v>6.5824052058565882E-2</v>
      </c>
      <c r="H147" s="13">
        <v>5.766217486681291E-2</v>
      </c>
      <c r="I147" s="13">
        <v>0.10944206008583691</v>
      </c>
      <c r="J147" s="13">
        <v>2.3696682464454975E-2</v>
      </c>
    </row>
    <row r="148" spans="1:10" s="12" customFormat="1" ht="12.75">
      <c r="A148" s="25" t="s">
        <v>295</v>
      </c>
      <c r="B148" s="12">
        <v>1525</v>
      </c>
      <c r="C148" s="11">
        <v>0.23127085228996058</v>
      </c>
      <c r="D148" s="11">
        <v>0.22364645111918882</v>
      </c>
      <c r="E148" s="11">
        <v>0.27049180327868855</v>
      </c>
      <c r="F148" s="11">
        <v>0.17687074829931973</v>
      </c>
      <c r="G148" s="13">
        <v>0.17044174696533601</v>
      </c>
      <c r="H148" s="13">
        <v>0.15935443434659982</v>
      </c>
      <c r="I148" s="13">
        <v>0.22103004291845493</v>
      </c>
      <c r="J148" s="13">
        <v>0.17061611374407584</v>
      </c>
    </row>
    <row r="149" spans="1:10" s="12" customFormat="1" ht="12.75">
      <c r="A149" s="25" t="s">
        <v>296</v>
      </c>
      <c r="B149" s="12">
        <v>1703</v>
      </c>
      <c r="C149" s="11">
        <v>0.25826508947528054</v>
      </c>
      <c r="D149" s="11">
        <v>0.26324851731394683</v>
      </c>
      <c r="E149" s="11">
        <v>0.23360655737704919</v>
      </c>
      <c r="F149" s="11">
        <v>0.2857142857142857</v>
      </c>
      <c r="G149" s="13">
        <v>0.27305718933800527</v>
      </c>
      <c r="H149" s="13">
        <v>0.294578502036979</v>
      </c>
      <c r="I149" s="13">
        <v>0.1859799713876967</v>
      </c>
      <c r="J149" s="13">
        <v>0.1990521327014218</v>
      </c>
    </row>
    <row r="150" spans="1:10" s="12" customFormat="1" ht="12.75">
      <c r="A150" s="25" t="s">
        <v>297</v>
      </c>
      <c r="B150" s="12">
        <v>1244</v>
      </c>
      <c r="C150" s="11">
        <v>0.1886563542614498</v>
      </c>
      <c r="D150" s="11">
        <v>0.19494930170269753</v>
      </c>
      <c r="E150" s="11">
        <v>0.15655737704918032</v>
      </c>
      <c r="F150" s="11">
        <v>0.23129251700680273</v>
      </c>
      <c r="G150" s="13">
        <v>0.2813164810411713</v>
      </c>
      <c r="H150" s="13">
        <v>0.28611720463804452</v>
      </c>
      <c r="I150" s="13">
        <v>0.24892703862660945</v>
      </c>
      <c r="J150" s="13">
        <v>0.35071090047393366</v>
      </c>
    </row>
    <row r="151" spans="1:10" s="12" customFormat="1" ht="12.75">
      <c r="A151" s="25" t="s">
        <v>298</v>
      </c>
      <c r="B151" s="12">
        <v>522</v>
      </c>
      <c r="C151" s="11">
        <v>7.9162875341219296E-2</v>
      </c>
      <c r="D151" s="11">
        <v>8.1691218672278548E-2</v>
      </c>
      <c r="E151" s="11">
        <v>6.6393442622950813E-2</v>
      </c>
      <c r="F151" s="11">
        <v>9.5238095238095233E-2</v>
      </c>
      <c r="G151" s="13">
        <v>0.11375297209360531</v>
      </c>
      <c r="H151" s="13">
        <v>0.11046693826386712</v>
      </c>
      <c r="I151" s="13">
        <v>0.12017167381974249</v>
      </c>
      <c r="J151" s="13">
        <v>0.17061611374407584</v>
      </c>
    </row>
    <row r="152" spans="1:10" s="12" customFormat="1" ht="12.75">
      <c r="A152" s="25" t="s">
        <v>54</v>
      </c>
      <c r="B152" s="12">
        <v>808</v>
      </c>
      <c r="C152" s="11">
        <v>0.12253563845920534</v>
      </c>
      <c r="D152" s="11">
        <v>0.12626745743256171</v>
      </c>
      <c r="E152" s="11">
        <v>0.10573770491803279</v>
      </c>
      <c r="F152" s="11">
        <v>0.12925170068027211</v>
      </c>
      <c r="G152" s="13">
        <v>9.5607558503316231E-2</v>
      </c>
      <c r="H152" s="13">
        <v>9.1820745847696644E-2</v>
      </c>
      <c r="I152" s="13">
        <v>0.11444921316165951</v>
      </c>
      <c r="J152" s="13">
        <v>8.5308056872037921E-2</v>
      </c>
    </row>
    <row r="153" spans="1:10" s="12" customFormat="1" ht="12.75">
      <c r="A153" s="25" t="s">
        <v>541</v>
      </c>
      <c r="B153" s="12">
        <v>6594</v>
      </c>
      <c r="C153" s="11">
        <v>1</v>
      </c>
      <c r="D153" s="11">
        <v>1</v>
      </c>
      <c r="E153" s="11">
        <v>0.99999999999999989</v>
      </c>
      <c r="F153" s="11">
        <v>1</v>
      </c>
      <c r="G153" s="13">
        <v>1</v>
      </c>
      <c r="H153" s="13">
        <v>1</v>
      </c>
      <c r="I153" s="13">
        <v>1</v>
      </c>
      <c r="J153" s="13">
        <v>1</v>
      </c>
    </row>
    <row r="154" spans="1:10" s="12" customFormat="1" ht="12.75">
      <c r="A154" s="25" t="s">
        <v>299</v>
      </c>
    </row>
    <row r="155" spans="1:10" s="12" customFormat="1" ht="12.75">
      <c r="A155" s="25"/>
    </row>
    <row r="156" spans="1:10" s="12" customFormat="1" ht="12.75">
      <c r="A156" s="25"/>
    </row>
    <row r="157" spans="1:10" s="12" customFormat="1" ht="12.75">
      <c r="A157" s="2" t="s">
        <v>305</v>
      </c>
      <c r="B157" s="84" t="s">
        <v>596</v>
      </c>
      <c r="C157" s="84"/>
      <c r="D157" s="84"/>
      <c r="E157" s="85" t="s">
        <v>559</v>
      </c>
      <c r="F157" s="85"/>
      <c r="G157" s="85"/>
    </row>
    <row r="158" spans="1:10" s="12" customFormat="1" ht="25.5">
      <c r="A158" s="30" t="s">
        <v>560</v>
      </c>
      <c r="B158" s="4" t="s">
        <v>811</v>
      </c>
      <c r="C158" s="4" t="s">
        <v>812</v>
      </c>
      <c r="D158" s="4" t="s">
        <v>813</v>
      </c>
      <c r="E158" s="4" t="s">
        <v>811</v>
      </c>
      <c r="F158" s="4" t="s">
        <v>812</v>
      </c>
      <c r="G158" s="4" t="s">
        <v>813</v>
      </c>
    </row>
    <row r="159" spans="1:10" s="12" customFormat="1" ht="12.75">
      <c r="A159" s="25" t="s">
        <v>346</v>
      </c>
      <c r="B159" s="11">
        <v>0.42047713717693835</v>
      </c>
      <c r="C159" s="11">
        <v>0.22858311183806992</v>
      </c>
      <c r="D159" s="11">
        <v>0.11506550218340611</v>
      </c>
      <c r="E159" s="11">
        <v>0.41019014214509875</v>
      </c>
      <c r="F159" s="11">
        <v>0.22638969032506251</v>
      </c>
      <c r="G159" s="11">
        <v>0.12043101626875131</v>
      </c>
    </row>
    <row r="160" spans="1:10" s="12" customFormat="1" ht="12.75">
      <c r="A160" s="25" t="s">
        <v>347</v>
      </c>
      <c r="B160" s="11">
        <v>0.16938369781312126</v>
      </c>
      <c r="C160" s="11">
        <v>0.28092414639133101</v>
      </c>
      <c r="D160" s="11">
        <v>0.13995633187772927</v>
      </c>
      <c r="E160" s="11">
        <v>0.15746723278567473</v>
      </c>
      <c r="F160" s="11">
        <v>0.27101365647239856</v>
      </c>
      <c r="G160" s="11">
        <v>0.15508134375660257</v>
      </c>
    </row>
    <row r="161" spans="1:8" s="12" customFormat="1" ht="12.75">
      <c r="A161" s="25" t="s">
        <v>348</v>
      </c>
      <c r="B161" s="11">
        <v>8.5487077534791255E-3</v>
      </c>
      <c r="C161" s="11">
        <v>1.8196687793907176E-2</v>
      </c>
      <c r="D161" s="11">
        <v>3.0567685589519649E-2</v>
      </c>
      <c r="E161" s="11">
        <v>9.2302012183865609E-3</v>
      </c>
      <c r="F161" s="11">
        <v>1.8849778803616081E-2</v>
      </c>
      <c r="G161" s="11">
        <v>2.6621593069934502E-2</v>
      </c>
    </row>
    <row r="162" spans="1:8" s="12" customFormat="1" ht="12.75">
      <c r="A162" s="25" t="s">
        <v>349</v>
      </c>
      <c r="B162" s="11">
        <v>9.9403578528827041E-3</v>
      </c>
      <c r="C162" s="11">
        <v>2.9441831936209365E-2</v>
      </c>
      <c r="D162" s="11">
        <v>7.7074235807860256E-2</v>
      </c>
      <c r="E162" s="11">
        <v>1.4952925973786229E-2</v>
      </c>
      <c r="F162" s="11">
        <v>3.0198115022119637E-2</v>
      </c>
      <c r="G162" s="11">
        <v>6.5075005282062115E-2</v>
      </c>
    </row>
    <row r="163" spans="1:8" s="12" customFormat="1" ht="12.75">
      <c r="A163" s="25" t="s">
        <v>350</v>
      </c>
      <c r="B163" s="11">
        <v>1.5506958250497018E-2</v>
      </c>
      <c r="C163" s="11">
        <v>2.065017378859129E-2</v>
      </c>
      <c r="D163" s="11">
        <v>3.8427947598253277E-2</v>
      </c>
      <c r="E163" s="11">
        <v>1.7352778290566733E-2</v>
      </c>
      <c r="F163" s="11">
        <v>2.8659357568763224E-2</v>
      </c>
      <c r="G163" s="11">
        <v>4.9862666384956685E-2</v>
      </c>
    </row>
    <row r="164" spans="1:8" s="12" customFormat="1" ht="12.75">
      <c r="A164" s="25" t="s">
        <v>354</v>
      </c>
      <c r="B164" s="11">
        <v>8.2703777335984094E-2</v>
      </c>
      <c r="C164" s="11">
        <v>9.9979554283377639E-2</v>
      </c>
      <c r="D164" s="11">
        <v>0.14563318777292578</v>
      </c>
      <c r="E164" s="11">
        <v>0.10023998523167806</v>
      </c>
      <c r="F164" s="11">
        <v>9.4825928063089052E-2</v>
      </c>
      <c r="G164" s="11">
        <v>0.15148954151700825</v>
      </c>
    </row>
    <row r="165" spans="1:8" s="12" customFormat="1" ht="12.75">
      <c r="A165" s="25" t="s">
        <v>355</v>
      </c>
      <c r="B165" s="11">
        <v>6.2425447316103382E-2</v>
      </c>
      <c r="C165" s="11">
        <v>9.0165610304641181E-2</v>
      </c>
      <c r="D165" s="11">
        <v>0.11113537117903931</v>
      </c>
      <c r="E165" s="11">
        <v>6.4980616577441391E-2</v>
      </c>
      <c r="F165" s="11">
        <v>8.2900557799576835E-2</v>
      </c>
      <c r="G165" s="11">
        <v>0.10162687513205156</v>
      </c>
    </row>
    <row r="166" spans="1:8" s="12" customFormat="1" ht="12.75">
      <c r="A166" s="25" t="s">
        <v>351</v>
      </c>
      <c r="B166" s="11">
        <v>3.3200795228628233E-2</v>
      </c>
      <c r="C166" s="11">
        <v>5.3772234716826822E-2</v>
      </c>
      <c r="D166" s="11">
        <v>0.10065502183406114</v>
      </c>
      <c r="E166" s="11">
        <v>3.0828872069411112E-2</v>
      </c>
      <c r="F166" s="11">
        <v>5.2894787459126756E-2</v>
      </c>
      <c r="G166" s="11">
        <v>8.5780688780900061E-2</v>
      </c>
    </row>
    <row r="167" spans="1:8" s="12" customFormat="1" ht="12.75">
      <c r="A167" s="25" t="s">
        <v>356</v>
      </c>
      <c r="B167" s="11">
        <v>5.1689860834990059E-3</v>
      </c>
      <c r="C167" s="11">
        <v>8.7916581476180748E-3</v>
      </c>
      <c r="D167" s="11">
        <v>1.8122270742358077E-2</v>
      </c>
      <c r="E167" s="11">
        <v>4.061288536090087E-3</v>
      </c>
      <c r="F167" s="11">
        <v>1.1540680900173111E-2</v>
      </c>
      <c r="G167" s="11">
        <v>1.7536446228607647E-2</v>
      </c>
    </row>
    <row r="168" spans="1:8" s="12" customFormat="1" ht="12.75">
      <c r="A168" s="25" t="s">
        <v>352</v>
      </c>
      <c r="B168" s="11">
        <v>1.8489065606361828E-2</v>
      </c>
      <c r="C168" s="11">
        <v>2.8215088938867306E-2</v>
      </c>
      <c r="D168" s="11">
        <v>4.3231441048034933E-2</v>
      </c>
      <c r="E168" s="11">
        <v>1.8829610485508585E-2</v>
      </c>
      <c r="F168" s="11">
        <v>2.6735910752067705E-2</v>
      </c>
      <c r="G168" s="11">
        <v>4.5425734206634268E-2</v>
      </c>
    </row>
    <row r="169" spans="1:8" s="12" customFormat="1" ht="12.75">
      <c r="A169" s="25" t="s">
        <v>345</v>
      </c>
      <c r="B169" s="11">
        <v>0.14194831013916501</v>
      </c>
      <c r="C169" s="11">
        <v>8.8734410141075443E-2</v>
      </c>
      <c r="D169" s="11">
        <v>0.12510917030567686</v>
      </c>
      <c r="E169" s="11">
        <v>0.13679158205648884</v>
      </c>
      <c r="F169" s="11">
        <v>0.11079053664166186</v>
      </c>
      <c r="G169" s="11">
        <v>0.13226283541094444</v>
      </c>
    </row>
    <row r="170" spans="1:8" s="12" customFormat="1" ht="12.75">
      <c r="A170" s="25" t="s">
        <v>353</v>
      </c>
      <c r="B170" s="11">
        <v>3.2206759443339963E-2</v>
      </c>
      <c r="C170" s="11">
        <v>5.254549171948477E-2</v>
      </c>
      <c r="D170" s="11">
        <v>5.5021834061135373E-2</v>
      </c>
      <c r="E170" s="11">
        <v>3.5074764629868929E-2</v>
      </c>
      <c r="F170" s="11">
        <v>4.520100019234468E-2</v>
      </c>
      <c r="G170" s="11">
        <v>4.8806253961546586E-2</v>
      </c>
    </row>
    <row r="171" spans="1:8" s="12" customFormat="1" ht="12.75">
      <c r="A171" s="25"/>
    </row>
    <row r="172" spans="1:8" s="12" customFormat="1" ht="12.75">
      <c r="A172" s="25"/>
    </row>
    <row r="173" spans="1:8" s="12" customFormat="1" ht="12.75">
      <c r="A173" s="2" t="s">
        <v>671</v>
      </c>
      <c r="B173" s="84" t="s">
        <v>596</v>
      </c>
      <c r="C173" s="84"/>
      <c r="D173" s="84"/>
      <c r="E173" s="84"/>
      <c r="F173" s="97" t="s">
        <v>559</v>
      </c>
      <c r="G173" s="97"/>
      <c r="H173" s="97"/>
    </row>
    <row r="174" spans="1:8" s="12" customFormat="1" ht="25.5">
      <c r="A174" s="30" t="s">
        <v>670</v>
      </c>
      <c r="B174" s="2" t="s">
        <v>542</v>
      </c>
      <c r="C174" s="14" t="s">
        <v>816</v>
      </c>
      <c r="D174" s="14" t="s">
        <v>334</v>
      </c>
      <c r="E174" s="14" t="s">
        <v>396</v>
      </c>
      <c r="F174" s="98" t="s">
        <v>816</v>
      </c>
      <c r="G174" s="99" t="s">
        <v>334</v>
      </c>
      <c r="H174" s="99" t="s">
        <v>396</v>
      </c>
    </row>
    <row r="175" spans="1:8" s="12" customFormat="1" ht="12.75">
      <c r="A175" s="25" t="s">
        <v>513</v>
      </c>
      <c r="B175" s="12">
        <v>3961</v>
      </c>
      <c r="C175" s="11">
        <v>0.59385307346326832</v>
      </c>
      <c r="D175" s="11">
        <v>0.60207743153918791</v>
      </c>
      <c r="E175" s="11">
        <v>0.56443719412724302</v>
      </c>
      <c r="F175" s="11">
        <v>0.56676631788739407</v>
      </c>
      <c r="G175" s="10">
        <v>0.56938616938616937</v>
      </c>
      <c r="H175" s="10">
        <v>0.55443403028118243</v>
      </c>
    </row>
    <row r="176" spans="1:8" s="12" customFormat="1" ht="12.75">
      <c r="A176" s="25" t="s">
        <v>514</v>
      </c>
      <c r="B176" s="12">
        <v>1428</v>
      </c>
      <c r="C176" s="11">
        <v>0.21409295352323837</v>
      </c>
      <c r="D176" s="11">
        <v>0.20264400377714825</v>
      </c>
      <c r="E176" s="11">
        <v>0.25774877650897227</v>
      </c>
      <c r="F176" s="11">
        <v>0.22222222222222221</v>
      </c>
      <c r="G176" s="7">
        <v>0.216006216006216</v>
      </c>
      <c r="H176" s="7">
        <v>0.2487382840663302</v>
      </c>
    </row>
    <row r="177" spans="1:8" s="12" customFormat="1" ht="12.75">
      <c r="A177" s="25" t="s">
        <v>515</v>
      </c>
      <c r="B177" s="12">
        <v>1171</v>
      </c>
      <c r="C177" s="11">
        <v>0.17556221889055473</v>
      </c>
      <c r="D177" s="11">
        <v>0.1801699716713881</v>
      </c>
      <c r="E177" s="11">
        <v>0.15497553017944535</v>
      </c>
      <c r="F177" s="11">
        <v>0.19456900847035377</v>
      </c>
      <c r="G177" s="7">
        <v>0.20450660450660452</v>
      </c>
      <c r="H177" s="7">
        <v>0.15068493150684931</v>
      </c>
    </row>
    <row r="178" spans="1:8" s="12" customFormat="1" ht="12.75">
      <c r="A178" s="25" t="s">
        <v>516</v>
      </c>
      <c r="B178" s="12">
        <v>612</v>
      </c>
      <c r="C178" s="11">
        <v>9.1754122938530733E-2</v>
      </c>
      <c r="D178" s="11">
        <v>8.6685552407932007E-2</v>
      </c>
      <c r="E178" s="11">
        <v>0.1068515497553018</v>
      </c>
      <c r="F178" s="11">
        <v>0.10762331838565023</v>
      </c>
      <c r="G178" s="7">
        <v>0.10271950271950273</v>
      </c>
      <c r="H178" s="7">
        <v>0.12761355443403027</v>
      </c>
    </row>
    <row r="179" spans="1:8" s="12" customFormat="1" ht="12.75">
      <c r="A179" s="25" t="s">
        <v>552</v>
      </c>
      <c r="B179" s="12">
        <v>2709</v>
      </c>
      <c r="C179" s="11">
        <v>0.40614692653673168</v>
      </c>
      <c r="D179" s="13">
        <v>0.39792256846081209</v>
      </c>
      <c r="E179" s="13">
        <v>0.43556280587275698</v>
      </c>
      <c r="F179" s="11">
        <v>0.43323368211260593</v>
      </c>
      <c r="G179" s="8">
        <v>0.43061383061383063</v>
      </c>
      <c r="H179" s="8">
        <v>0.44556596971881757</v>
      </c>
    </row>
    <row r="180" spans="1:8" s="12" customFormat="1" ht="12.75">
      <c r="A180" s="25" t="s">
        <v>541</v>
      </c>
      <c r="B180" s="12">
        <v>6670</v>
      </c>
    </row>
    <row r="181" spans="1:8" s="12" customFormat="1" ht="12.75">
      <c r="A181" s="25"/>
    </row>
    <row r="182" spans="1:8" s="12" customFormat="1" ht="12.75">
      <c r="A182" s="2" t="s">
        <v>669</v>
      </c>
      <c r="B182" s="2" t="s">
        <v>542</v>
      </c>
      <c r="C182" s="2" t="s">
        <v>596</v>
      </c>
      <c r="D182" s="82" t="s">
        <v>559</v>
      </c>
      <c r="E182" s="22" t="s">
        <v>544</v>
      </c>
    </row>
    <row r="183" spans="1:8" s="12" customFormat="1" ht="12.75">
      <c r="A183" s="30" t="s">
        <v>668</v>
      </c>
    </row>
    <row r="184" spans="1:8" s="12" customFormat="1" ht="12.75">
      <c r="A184" s="25" t="s">
        <v>244</v>
      </c>
      <c r="B184" s="12">
        <v>3583</v>
      </c>
      <c r="C184" s="11">
        <v>0.71545527156549515</v>
      </c>
      <c r="D184" s="11">
        <v>0.7335718932986337</v>
      </c>
      <c r="E184" s="11">
        <v>0.71257571387366603</v>
      </c>
    </row>
    <row r="185" spans="1:8" s="12" customFormat="1" ht="12.75">
      <c r="A185" s="25" t="s">
        <v>517</v>
      </c>
      <c r="B185" s="12">
        <v>406</v>
      </c>
      <c r="C185" s="11">
        <v>8.1070287539936101E-2</v>
      </c>
      <c r="D185" s="11">
        <v>8.1652569941444375E-2</v>
      </c>
      <c r="E185" s="11">
        <v>0.10340351889241418</v>
      </c>
    </row>
    <row r="186" spans="1:8" s="12" customFormat="1" ht="12.75">
      <c r="A186" s="25" t="s">
        <v>518</v>
      </c>
      <c r="B186" s="12">
        <v>142</v>
      </c>
      <c r="C186" s="11">
        <v>2.8354632587859425E-2</v>
      </c>
      <c r="D186" s="11">
        <v>3.0253741054001301E-2</v>
      </c>
      <c r="E186" s="11">
        <v>2.5382174790885493E-2</v>
      </c>
    </row>
    <row r="187" spans="1:8" s="12" customFormat="1" ht="12.75">
      <c r="A187" s="25" t="s">
        <v>519</v>
      </c>
      <c r="B187" s="12">
        <v>1020</v>
      </c>
      <c r="C187" s="11">
        <v>0.20367412140575081</v>
      </c>
      <c r="D187" s="11">
        <v>0.1785946649316851</v>
      </c>
      <c r="E187" s="11">
        <v>0.18373233342947792</v>
      </c>
    </row>
    <row r="188" spans="1:8" s="12" customFormat="1" ht="12.75">
      <c r="A188" s="25" t="s">
        <v>551</v>
      </c>
      <c r="C188" s="11">
        <v>0.28454472843450485</v>
      </c>
      <c r="D188" s="11">
        <v>0.2664281067013663</v>
      </c>
      <c r="E188" s="11">
        <v>0.28742428612633403</v>
      </c>
    </row>
    <row r="189" spans="1:8" s="12" customFormat="1" ht="12.75">
      <c r="A189" s="25" t="s">
        <v>541</v>
      </c>
      <c r="B189" s="12">
        <v>5008</v>
      </c>
      <c r="C189" s="11">
        <v>1</v>
      </c>
      <c r="D189" s="11">
        <v>1</v>
      </c>
      <c r="E189" s="11"/>
    </row>
    <row r="190" spans="1:8" s="12" customFormat="1" ht="12.75">
      <c r="A190" s="25"/>
      <c r="C190" s="11"/>
      <c r="D190" s="11"/>
    </row>
    <row r="191" spans="1:8" s="12" customFormat="1" ht="12.75">
      <c r="A191" s="2" t="s">
        <v>667</v>
      </c>
      <c r="B191" s="2" t="s">
        <v>542</v>
      </c>
      <c r="C191" s="2" t="s">
        <v>596</v>
      </c>
      <c r="D191" s="82" t="s">
        <v>559</v>
      </c>
      <c r="E191" s="22" t="s">
        <v>544</v>
      </c>
    </row>
    <row r="192" spans="1:8" s="12" customFormat="1" ht="12.75">
      <c r="A192" s="30" t="s">
        <v>666</v>
      </c>
      <c r="C192" s="11"/>
      <c r="D192" s="11"/>
      <c r="E192" s="11"/>
    </row>
    <row r="193" spans="1:5" s="12" customFormat="1" ht="12.75">
      <c r="A193" s="25" t="s">
        <v>70</v>
      </c>
      <c r="B193" s="12">
        <v>990</v>
      </c>
      <c r="C193" s="11">
        <v>0.6</v>
      </c>
      <c r="D193" s="11">
        <v>0.52979066022544286</v>
      </c>
      <c r="E193" s="11">
        <v>0.53766681015927675</v>
      </c>
    </row>
    <row r="194" spans="1:5" s="12" customFormat="1" ht="12.75">
      <c r="A194" s="25" t="s">
        <v>71</v>
      </c>
      <c r="B194" s="12">
        <v>660</v>
      </c>
      <c r="C194" s="11">
        <v>0.4</v>
      </c>
      <c r="D194" s="11">
        <v>0.47020933977455714</v>
      </c>
      <c r="E194" s="11">
        <v>0.46233318984072319</v>
      </c>
    </row>
    <row r="195" spans="1:5" s="12" customFormat="1" ht="12.75">
      <c r="A195" s="25" t="s">
        <v>541</v>
      </c>
      <c r="B195" s="12">
        <v>1650</v>
      </c>
      <c r="C195" s="11">
        <v>1</v>
      </c>
      <c r="D195" s="11">
        <v>1</v>
      </c>
      <c r="E195" s="11">
        <v>1</v>
      </c>
    </row>
    <row r="196" spans="1:5" s="12" customFormat="1" ht="12.75">
      <c r="A196" s="25"/>
    </row>
    <row r="197" spans="1:5" s="12" customFormat="1" ht="12.75">
      <c r="A197" s="2" t="s">
        <v>306</v>
      </c>
      <c r="B197" s="2" t="s">
        <v>542</v>
      </c>
      <c r="C197" s="2" t="s">
        <v>596</v>
      </c>
      <c r="D197" s="22" t="s">
        <v>559</v>
      </c>
      <c r="E197" s="22" t="s">
        <v>544</v>
      </c>
    </row>
    <row r="198" spans="1:5" s="12" customFormat="1" ht="25.5">
      <c r="A198" s="25" t="s">
        <v>817</v>
      </c>
    </row>
    <row r="199" spans="1:5" s="12" customFormat="1" ht="12.75">
      <c r="A199" s="25"/>
    </row>
    <row r="200" spans="1:5" s="12" customFormat="1" ht="12.75">
      <c r="A200" s="25" t="s">
        <v>307</v>
      </c>
      <c r="B200" s="12">
        <v>390</v>
      </c>
      <c r="C200" s="11">
        <v>7.874015748031496E-2</v>
      </c>
      <c r="D200" s="11">
        <v>7.9629935569139276E-2</v>
      </c>
      <c r="E200" s="11">
        <v>8.9702913181424856E-2</v>
      </c>
    </row>
    <row r="201" spans="1:5" s="12" customFormat="1" ht="12.75">
      <c r="A201" s="25" t="s">
        <v>308</v>
      </c>
      <c r="B201" s="12">
        <v>381</v>
      </c>
      <c r="C201" s="11">
        <v>7.6923076923076927E-2</v>
      </c>
      <c r="D201" s="11">
        <v>7.5830166859408563E-2</v>
      </c>
      <c r="E201" s="11">
        <v>7.2685318719353909E-2</v>
      </c>
    </row>
    <row r="202" spans="1:5" s="12" customFormat="1" ht="12.75">
      <c r="A202" s="25" t="s">
        <v>309</v>
      </c>
      <c r="B202" s="12">
        <v>252</v>
      </c>
      <c r="C202" s="11">
        <v>4.1187159297395519E-2</v>
      </c>
      <c r="D202" s="11">
        <v>3.0728564348257062E-2</v>
      </c>
      <c r="E202" s="11">
        <v>2.5093740986443611E-2</v>
      </c>
    </row>
    <row r="203" spans="1:5" s="12" customFormat="1" ht="12.75">
      <c r="A203" s="25" t="s">
        <v>310</v>
      </c>
      <c r="B203" s="12">
        <v>1036</v>
      </c>
      <c r="C203" s="11">
        <v>0.18271754492226933</v>
      </c>
      <c r="D203" s="11">
        <v>0.16058152981992402</v>
      </c>
      <c r="E203" s="11">
        <v>0.13397750216325352</v>
      </c>
    </row>
    <row r="204" spans="1:5" s="12" customFormat="1" ht="12.75">
      <c r="A204" s="25" t="s">
        <v>311</v>
      </c>
      <c r="B204" s="12">
        <v>1691</v>
      </c>
      <c r="C204" s="11">
        <v>0.27942661013527154</v>
      </c>
      <c r="D204" s="11">
        <v>0.27936560383281017</v>
      </c>
      <c r="E204" s="11">
        <v>0.27473319873089125</v>
      </c>
    </row>
    <row r="205" spans="1:5" s="12" customFormat="1" ht="12.75">
      <c r="A205" s="25" t="s">
        <v>312</v>
      </c>
      <c r="B205" s="12">
        <v>1212</v>
      </c>
      <c r="C205" s="11">
        <v>0.15162527760952957</v>
      </c>
      <c r="D205" s="11">
        <v>0.16966793325623658</v>
      </c>
      <c r="E205" s="11">
        <v>0.17522353619844247</v>
      </c>
    </row>
    <row r="206" spans="1:5" s="12" customFormat="1" ht="12.75">
      <c r="A206" s="25" t="s">
        <v>313</v>
      </c>
      <c r="B206" s="12">
        <v>1002</v>
      </c>
      <c r="C206" s="11">
        <v>8.8633151625277615E-2</v>
      </c>
      <c r="D206" s="11">
        <v>8.9377168346274571E-2</v>
      </c>
      <c r="E206" s="11">
        <v>0.10282665128353043</v>
      </c>
    </row>
    <row r="207" spans="1:5" s="12" customFormat="1" ht="12.75">
      <c r="A207" s="25" t="s">
        <v>314</v>
      </c>
      <c r="B207" s="12">
        <v>1130</v>
      </c>
      <c r="C207" s="11">
        <v>0.10074702200686453</v>
      </c>
      <c r="D207" s="11">
        <v>0.11481909796794977</v>
      </c>
      <c r="E207" s="11">
        <v>0.12575713873665995</v>
      </c>
    </row>
    <row r="208" spans="1:5" s="12" customFormat="1" ht="12.75">
      <c r="A208" s="25" t="s">
        <v>541</v>
      </c>
      <c r="B208" s="12">
        <v>5008</v>
      </c>
      <c r="C208" s="11">
        <v>1</v>
      </c>
      <c r="D208" s="11">
        <v>1</v>
      </c>
      <c r="E208" s="11">
        <v>1</v>
      </c>
    </row>
    <row r="209" spans="1:8" s="12" customFormat="1" ht="12.75">
      <c r="A209" s="25"/>
      <c r="G209" s="11"/>
      <c r="H209" s="11"/>
    </row>
    <row r="210" spans="1:8" s="41" customFormat="1" ht="12.75">
      <c r="A210" s="17" t="s">
        <v>665</v>
      </c>
      <c r="B210" s="16"/>
      <c r="C210" s="16"/>
    </row>
    <row r="211" spans="1:8" s="41" customFormat="1" ht="12.75">
      <c r="A211" s="2" t="s">
        <v>665</v>
      </c>
      <c r="B211" s="2" t="s">
        <v>542</v>
      </c>
      <c r="C211" s="2" t="s">
        <v>596</v>
      </c>
      <c r="D211" s="22" t="s">
        <v>559</v>
      </c>
    </row>
    <row r="212" spans="1:8" s="41" customFormat="1" ht="25.5">
      <c r="A212" s="62" t="s">
        <v>800</v>
      </c>
    </row>
    <row r="213" spans="1:8" s="65" customFormat="1" ht="12.75">
      <c r="A213" s="25" t="s">
        <v>182</v>
      </c>
      <c r="B213" s="100">
        <v>704</v>
      </c>
      <c r="C213" s="64">
        <v>0.14057507987220447</v>
      </c>
      <c r="D213" s="64">
        <v>0.12979521199884628</v>
      </c>
    </row>
    <row r="214" spans="1:8" s="41" customFormat="1" ht="12.75">
      <c r="A214" s="25" t="s">
        <v>181</v>
      </c>
      <c r="B214" s="100">
        <v>1233</v>
      </c>
      <c r="C214" s="64">
        <v>0.24620607028753994</v>
      </c>
      <c r="D214" s="64">
        <v>0.24877415633112201</v>
      </c>
    </row>
    <row r="215" spans="1:8" s="41" customFormat="1" ht="12.75">
      <c r="A215" s="25" t="s">
        <v>42</v>
      </c>
      <c r="B215" s="100">
        <v>1150</v>
      </c>
      <c r="C215" s="64">
        <v>0.22963258785942492</v>
      </c>
      <c r="D215" s="64">
        <v>0.21199884626478224</v>
      </c>
    </row>
    <row r="216" spans="1:8" s="41" customFormat="1" ht="12.75">
      <c r="A216" s="25" t="s">
        <v>180</v>
      </c>
      <c r="B216" s="12">
        <v>1406</v>
      </c>
      <c r="C216" s="64">
        <v>0.28075079872204473</v>
      </c>
      <c r="D216" s="64">
        <v>0.29477934813960194</v>
      </c>
    </row>
    <row r="217" spans="1:8" s="41" customFormat="1" ht="12.75">
      <c r="A217" s="25" t="s">
        <v>179</v>
      </c>
      <c r="B217" s="12">
        <v>515</v>
      </c>
      <c r="C217" s="64">
        <v>0.10283546325878594</v>
      </c>
      <c r="D217" s="64">
        <v>0.11465243726564753</v>
      </c>
    </row>
    <row r="218" spans="1:8" s="41" customFormat="1" ht="12.75">
      <c r="A218" s="42"/>
      <c r="B218" s="12">
        <v>5008</v>
      </c>
      <c r="C218" s="64">
        <v>1</v>
      </c>
      <c r="D218" s="66">
        <v>1</v>
      </c>
    </row>
    <row r="219" spans="1:8" s="50" customFormat="1" ht="12.75">
      <c r="A219" s="2" t="s">
        <v>664</v>
      </c>
      <c r="B219" s="16"/>
      <c r="C219" s="16"/>
      <c r="D219" s="63"/>
    </row>
    <row r="220" spans="1:8" s="50" customFormat="1" ht="25.5">
      <c r="A220" s="62" t="s">
        <v>818</v>
      </c>
      <c r="B220" s="62"/>
      <c r="C220" s="62"/>
    </row>
    <row r="221" spans="1:8" s="67" customFormat="1" ht="12.75">
      <c r="A221" s="2" t="s">
        <v>663</v>
      </c>
      <c r="B221" s="2" t="s">
        <v>596</v>
      </c>
      <c r="C221" s="22" t="s">
        <v>559</v>
      </c>
    </row>
    <row r="222" spans="1:8" s="3" customFormat="1" ht="12.75">
      <c r="A222" s="59" t="s">
        <v>662</v>
      </c>
      <c r="B222" s="57">
        <v>0.59313249109167476</v>
      </c>
      <c r="C222" s="58">
        <v>0.62319902319902321</v>
      </c>
    </row>
    <row r="223" spans="1:8" s="3" customFormat="1" ht="12.75">
      <c r="A223" s="59" t="s">
        <v>661</v>
      </c>
      <c r="B223" s="57">
        <v>0.35179786200194363</v>
      </c>
      <c r="C223" s="58">
        <v>0.34603174603174602</v>
      </c>
    </row>
    <row r="224" spans="1:8" s="3" customFormat="1" ht="12.75">
      <c r="A224" s="3" t="s">
        <v>660</v>
      </c>
      <c r="B224" s="57">
        <v>0.29024943310657597</v>
      </c>
      <c r="C224" s="58">
        <v>0.28327228327228327</v>
      </c>
    </row>
    <row r="225" spans="1:3" s="3" customFormat="1" ht="12.75">
      <c r="A225" s="47" t="s">
        <v>659</v>
      </c>
      <c r="B225" s="57">
        <v>0.46323291221250407</v>
      </c>
      <c r="C225" s="58">
        <v>0.43150183150183152</v>
      </c>
    </row>
    <row r="226" spans="1:3" s="3" customFormat="1" ht="12.75">
      <c r="A226" s="59" t="s">
        <v>658</v>
      </c>
      <c r="B226" s="57">
        <v>0.3832199546485261</v>
      </c>
      <c r="C226" s="58">
        <v>0.34652014652014651</v>
      </c>
    </row>
    <row r="227" spans="1:3" s="3" customFormat="1" ht="12.75">
      <c r="A227" s="59" t="s">
        <v>657</v>
      </c>
      <c r="B227" s="57">
        <v>0.21379980563654033</v>
      </c>
      <c r="C227" s="58">
        <v>0.18778998778998779</v>
      </c>
    </row>
    <row r="228" spans="1:3" s="3" customFormat="1" ht="12.75">
      <c r="A228" s="59" t="s">
        <v>656</v>
      </c>
      <c r="B228" s="57">
        <v>0.35374149659863946</v>
      </c>
      <c r="C228" s="58">
        <v>0.37435897435897436</v>
      </c>
    </row>
    <row r="229" spans="1:3" s="3" customFormat="1" ht="12.75">
      <c r="A229" s="59"/>
      <c r="B229" s="57"/>
      <c r="C229" s="58"/>
    </row>
    <row r="230" spans="1:3" s="3" customFormat="1" ht="12.75">
      <c r="A230" s="2" t="s">
        <v>655</v>
      </c>
      <c r="B230" s="2" t="s">
        <v>596</v>
      </c>
      <c r="C230" s="22" t="s">
        <v>559</v>
      </c>
    </row>
    <row r="231" spans="1:3" s="3" customFormat="1" ht="12.75">
      <c r="A231" s="59" t="s">
        <v>654</v>
      </c>
      <c r="B231" s="57">
        <v>0.35114998380304502</v>
      </c>
      <c r="C231" s="58">
        <v>0.33772893772893775</v>
      </c>
    </row>
    <row r="232" spans="1:3" s="3" customFormat="1" ht="12.75">
      <c r="A232" s="60" t="s">
        <v>653</v>
      </c>
      <c r="B232" s="57">
        <v>0.27113702623906705</v>
      </c>
      <c r="C232" s="58">
        <v>0.28547008547008546</v>
      </c>
    </row>
    <row r="233" spans="1:3" s="3" customFormat="1" ht="12.75">
      <c r="A233" s="60" t="s">
        <v>652</v>
      </c>
      <c r="B233" s="57">
        <v>0.30223517978620018</v>
      </c>
      <c r="C233" s="58">
        <v>0.28766788766788765</v>
      </c>
    </row>
    <row r="234" spans="1:3" s="3" customFormat="1" ht="12.75">
      <c r="A234" s="59" t="s">
        <v>651</v>
      </c>
      <c r="B234" s="57">
        <v>0.45837382572076452</v>
      </c>
      <c r="C234" s="58">
        <v>0.4249084249084249</v>
      </c>
    </row>
    <row r="235" spans="1:3" s="3" customFormat="1" ht="12.75">
      <c r="A235" s="59" t="s">
        <v>650</v>
      </c>
      <c r="B235" s="57">
        <v>0.25850340136054423</v>
      </c>
      <c r="C235" s="58">
        <v>0.2459096459096459</v>
      </c>
    </row>
    <row r="236" spans="1:3" s="3" customFormat="1" ht="12.75">
      <c r="A236" s="3" t="s">
        <v>649</v>
      </c>
      <c r="B236" s="57">
        <v>0.3676708778749595</v>
      </c>
      <c r="C236" s="58">
        <v>0.35897435897435898</v>
      </c>
    </row>
    <row r="237" spans="1:3" s="3" customFormat="1" ht="12.75">
      <c r="A237" s="3" t="s">
        <v>648</v>
      </c>
      <c r="B237" s="57">
        <v>0.42759961127308066</v>
      </c>
    </row>
    <row r="238" spans="1:3" s="3" customFormat="1" ht="12.75">
      <c r="A238" s="3" t="s">
        <v>647</v>
      </c>
      <c r="B238" s="57">
        <v>0.33754454162617425</v>
      </c>
      <c r="C238" s="58">
        <v>0.34065934065934067</v>
      </c>
    </row>
    <row r="239" spans="1:3" s="3" customFormat="1" ht="12.75">
      <c r="A239" s="3" t="s">
        <v>646</v>
      </c>
      <c r="B239" s="57">
        <v>0.35471331389698735</v>
      </c>
      <c r="C239" s="58">
        <v>0.36117216117216117</v>
      </c>
    </row>
    <row r="240" spans="1:3" s="3" customFormat="1" ht="12.75">
      <c r="A240" s="3" t="s">
        <v>645</v>
      </c>
      <c r="B240" s="57">
        <v>0.28701004211208292</v>
      </c>
      <c r="C240" s="58">
        <v>0.29523809523809524</v>
      </c>
    </row>
    <row r="241" spans="1:3" s="3" customFormat="1" ht="12.75">
      <c r="B241" s="57"/>
    </row>
    <row r="242" spans="1:3" s="3" customFormat="1" ht="12.75">
      <c r="A242" s="2" t="s">
        <v>644</v>
      </c>
      <c r="B242" s="2" t="s">
        <v>596</v>
      </c>
      <c r="C242" s="22" t="s">
        <v>559</v>
      </c>
    </row>
    <row r="243" spans="1:3" s="3" customFormat="1" ht="12.75">
      <c r="A243" s="59" t="s">
        <v>643</v>
      </c>
      <c r="B243" s="57">
        <v>0.44250080984774864</v>
      </c>
      <c r="C243" s="58">
        <v>0.42124542124542125</v>
      </c>
    </row>
    <row r="244" spans="1:3" s="3" customFormat="1" ht="12.75">
      <c r="A244" s="59" t="s">
        <v>642</v>
      </c>
      <c r="B244" s="57">
        <v>0.40848720440557174</v>
      </c>
      <c r="C244" s="58">
        <v>0.42197802197802198</v>
      </c>
    </row>
    <row r="245" spans="1:3" s="3" customFormat="1" ht="12.75">
      <c r="A245" s="59" t="s">
        <v>641</v>
      </c>
      <c r="B245" s="57">
        <v>0.33074182053773893</v>
      </c>
      <c r="C245" s="58">
        <v>0.34847374847374846</v>
      </c>
    </row>
    <row r="246" spans="1:3" s="3" customFormat="1" ht="12.75">
      <c r="A246" s="59" t="s">
        <v>640</v>
      </c>
      <c r="B246" s="57">
        <v>0.37155814706835116</v>
      </c>
      <c r="C246" s="58">
        <v>0.38388278388278391</v>
      </c>
    </row>
    <row r="247" spans="1:3" s="3" customFormat="1" ht="12.75">
      <c r="A247" s="59" t="s">
        <v>639</v>
      </c>
      <c r="B247" s="57">
        <v>0.31843213475866539</v>
      </c>
      <c r="C247" s="58">
        <v>0.30158730158730157</v>
      </c>
    </row>
    <row r="248" spans="1:3" s="3" customFormat="1" ht="12.75">
      <c r="A248" s="59" t="s">
        <v>638</v>
      </c>
      <c r="B248" s="57">
        <v>0.32620667314544866</v>
      </c>
      <c r="C248" s="58">
        <v>0.31941391941391939</v>
      </c>
    </row>
    <row r="249" spans="1:3" s="3" customFormat="1" ht="12.75">
      <c r="A249" s="59" t="s">
        <v>637</v>
      </c>
      <c r="B249" s="57">
        <v>0.22578555231616457</v>
      </c>
      <c r="C249" s="58">
        <v>0.23125763125763127</v>
      </c>
    </row>
    <row r="250" spans="1:3" s="3" customFormat="1" ht="12.75">
      <c r="A250" s="59" t="s">
        <v>636</v>
      </c>
      <c r="B250" s="57">
        <v>0.22999676060900551</v>
      </c>
      <c r="C250" s="58">
        <v>0.24639804639804641</v>
      </c>
    </row>
    <row r="251" spans="1:3" s="3" customFormat="1" ht="12.75">
      <c r="A251" s="59" t="s">
        <v>635</v>
      </c>
      <c r="B251" s="57">
        <v>0.34175574991901525</v>
      </c>
      <c r="C251" s="58">
        <v>0.34212454212454213</v>
      </c>
    </row>
    <row r="252" spans="1:3" s="3" customFormat="1" ht="12.75">
      <c r="A252" s="59" t="s">
        <v>634</v>
      </c>
      <c r="B252" s="57">
        <v>0.37317784256559766</v>
      </c>
      <c r="C252" s="58">
        <v>0.38339438339438342</v>
      </c>
    </row>
    <row r="253" spans="1:3" s="3" customFormat="1" ht="12.75">
      <c r="A253" s="59" t="s">
        <v>633</v>
      </c>
      <c r="B253" s="57">
        <v>0.26951733074182055</v>
      </c>
      <c r="C253" s="58">
        <v>0.26959706959706958</v>
      </c>
    </row>
    <row r="254" spans="1:3" s="3" customFormat="1" ht="12.75">
      <c r="A254" s="47"/>
      <c r="B254" s="57"/>
    </row>
    <row r="255" spans="1:3" s="3" customFormat="1" ht="12.75">
      <c r="A255" s="15" t="s">
        <v>632</v>
      </c>
      <c r="B255" s="2" t="s">
        <v>596</v>
      </c>
      <c r="C255" s="22" t="s">
        <v>559</v>
      </c>
    </row>
    <row r="256" spans="1:3" s="3" customFormat="1" ht="12.75">
      <c r="A256" s="47" t="s">
        <v>631</v>
      </c>
      <c r="B256" s="57">
        <v>0.66537091026886941</v>
      </c>
      <c r="C256" s="58">
        <v>0.64297924297924303</v>
      </c>
    </row>
    <row r="257" spans="1:3" s="3" customFormat="1" ht="12.75">
      <c r="A257" s="47" t="s">
        <v>630</v>
      </c>
      <c r="B257" s="57">
        <v>0.34434726271460964</v>
      </c>
      <c r="C257" s="58">
        <v>0.35506715506715508</v>
      </c>
    </row>
    <row r="258" spans="1:3" s="3" customFormat="1" ht="12.75">
      <c r="A258" s="47" t="s">
        <v>629</v>
      </c>
      <c r="B258" s="57">
        <v>0.24684159378036929</v>
      </c>
      <c r="C258" s="58">
        <v>0.2253968253968254</v>
      </c>
    </row>
    <row r="259" spans="1:3" s="3" customFormat="1" ht="12.75">
      <c r="A259" s="47" t="s">
        <v>628</v>
      </c>
      <c r="B259" s="57">
        <v>0.46744412050534501</v>
      </c>
      <c r="C259" s="58">
        <v>0.42905982905982903</v>
      </c>
    </row>
    <row r="260" spans="1:3" s="3" customFormat="1" ht="12.75">
      <c r="A260" s="59" t="s">
        <v>627</v>
      </c>
      <c r="B260" s="57">
        <v>0.33948817622287009</v>
      </c>
      <c r="C260" s="58">
        <v>0.29768009768009768</v>
      </c>
    </row>
    <row r="261" spans="1:3" s="3" customFormat="1" ht="12.75">
      <c r="A261" s="59" t="s">
        <v>626</v>
      </c>
      <c r="B261" s="57">
        <v>0.3871072238419177</v>
      </c>
      <c r="C261" s="58">
        <v>0.35238095238095241</v>
      </c>
    </row>
    <row r="262" spans="1:3" s="3" customFormat="1" ht="12.75">
      <c r="A262" s="59" t="s">
        <v>625</v>
      </c>
      <c r="B262" s="57">
        <v>0.34402332361516036</v>
      </c>
      <c r="C262" s="58">
        <v>0.36800976800976803</v>
      </c>
    </row>
    <row r="263" spans="1:3" s="3" customFormat="1" ht="12.75">
      <c r="A263" s="59" t="s">
        <v>624</v>
      </c>
      <c r="B263" s="57">
        <v>0.16747651441528993</v>
      </c>
      <c r="C263" s="58">
        <v>0.17704517704517705</v>
      </c>
    </row>
    <row r="264" spans="1:3" s="3" customFormat="1" ht="12.75">
      <c r="A264" s="59" t="s">
        <v>623</v>
      </c>
      <c r="B264" s="57">
        <v>0.24101068999028183</v>
      </c>
      <c r="C264" s="58">
        <v>0.25811965811965815</v>
      </c>
    </row>
    <row r="265" spans="1:3" s="3" customFormat="1" ht="12.75">
      <c r="A265" s="59" t="s">
        <v>622</v>
      </c>
      <c r="B265" s="57">
        <v>0.3929381276320052</v>
      </c>
      <c r="C265" s="58">
        <v>0.3338217338217338</v>
      </c>
    </row>
    <row r="266" spans="1:3" s="3" customFormat="1" ht="12.75">
      <c r="A266" s="59" t="s">
        <v>621</v>
      </c>
      <c r="B266" s="57">
        <v>0.35503725299643668</v>
      </c>
      <c r="C266" s="58">
        <v>0.37948717948717947</v>
      </c>
    </row>
    <row r="267" spans="1:3" s="3" customFormat="1" ht="12.75">
      <c r="A267" s="59" t="s">
        <v>620</v>
      </c>
      <c r="B267" s="57">
        <v>0.53676708778749593</v>
      </c>
      <c r="C267" s="58">
        <v>0.53577533577533576</v>
      </c>
    </row>
    <row r="268" spans="1:3" s="3" customFormat="1" ht="12.75">
      <c r="A268" s="59" t="s">
        <v>619</v>
      </c>
      <c r="B268" s="57">
        <v>0.19630709426627793</v>
      </c>
      <c r="C268" s="58">
        <v>0.18778998778998779</v>
      </c>
    </row>
    <row r="269" spans="1:3" s="3" customFormat="1" ht="12.75">
      <c r="A269" s="59" t="s">
        <v>172</v>
      </c>
      <c r="B269" s="57"/>
    </row>
    <row r="270" spans="1:3" s="3" customFormat="1" ht="12.75">
      <c r="A270" s="59"/>
      <c r="B270" s="57"/>
    </row>
    <row r="271" spans="1:3" s="3" customFormat="1" ht="12.75">
      <c r="A271" s="15" t="s">
        <v>618</v>
      </c>
      <c r="B271" s="2" t="s">
        <v>596</v>
      </c>
      <c r="C271" s="22" t="s">
        <v>559</v>
      </c>
    </row>
    <row r="272" spans="1:3" s="3" customFormat="1" ht="12.75">
      <c r="A272" s="59" t="s">
        <v>617</v>
      </c>
      <c r="B272" s="57">
        <v>0.36669906057661161</v>
      </c>
      <c r="C272" s="58">
        <v>0.37264957264957266</v>
      </c>
    </row>
    <row r="273" spans="1:3" s="3" customFormat="1" ht="12.75">
      <c r="A273" s="59" t="s">
        <v>616</v>
      </c>
      <c r="B273" s="57">
        <v>0.17849044379656626</v>
      </c>
      <c r="C273" s="58">
        <v>0.21636141636141637</v>
      </c>
    </row>
    <row r="274" spans="1:3" s="3" customFormat="1" ht="12.75">
      <c r="A274" s="59" t="s">
        <v>615</v>
      </c>
      <c r="B274" s="57">
        <v>0.10949141561386459</v>
      </c>
      <c r="C274" s="58">
        <v>0.12234432234432234</v>
      </c>
    </row>
    <row r="275" spans="1:3" s="3" customFormat="1" ht="12.75">
      <c r="A275" s="59" t="s">
        <v>614</v>
      </c>
      <c r="B275" s="57">
        <v>0.15322319403952056</v>
      </c>
      <c r="C275" s="58">
        <v>0.15067155067155066</v>
      </c>
    </row>
    <row r="276" spans="1:3" s="3" customFormat="1" ht="12.75">
      <c r="A276" s="59" t="s">
        <v>613</v>
      </c>
      <c r="B276" s="57">
        <v>0.19727891156462585</v>
      </c>
      <c r="C276" s="58">
        <v>0.20415140415140415</v>
      </c>
    </row>
    <row r="277" spans="1:3" s="3" customFormat="1" ht="12.75">
      <c r="A277" s="59" t="s">
        <v>612</v>
      </c>
      <c r="B277" s="57">
        <v>0.11823777129899579</v>
      </c>
      <c r="C277" s="58">
        <v>0.10818070818070818</v>
      </c>
    </row>
    <row r="278" spans="1:3" s="3" customFormat="1" ht="12.75">
      <c r="A278" s="5" t="s">
        <v>611</v>
      </c>
      <c r="B278" s="57">
        <v>0.17363135730482671</v>
      </c>
      <c r="C278" s="58">
        <v>0.15799755799755799</v>
      </c>
    </row>
    <row r="279" spans="1:3" s="3" customFormat="1" ht="12.75">
      <c r="A279" s="47" t="s">
        <v>610</v>
      </c>
      <c r="B279" s="57">
        <v>0.14382896015549076</v>
      </c>
      <c r="C279" s="58">
        <v>0.13626373626373625</v>
      </c>
    </row>
    <row r="280" spans="1:3" s="3" customFormat="1" ht="12.75">
      <c r="A280" s="47" t="s">
        <v>609</v>
      </c>
      <c r="B280" s="57">
        <v>0.16585681891804341</v>
      </c>
      <c r="C280" s="58">
        <v>0.14383394383394382</v>
      </c>
    </row>
    <row r="281" spans="1:3" s="3" customFormat="1" ht="12.75">
      <c r="A281" s="47" t="s">
        <v>608</v>
      </c>
      <c r="B281" s="57">
        <v>0.31778425655976678</v>
      </c>
      <c r="C281" s="58">
        <v>0.31575091575091574</v>
      </c>
    </row>
    <row r="282" spans="1:3" s="3" customFormat="1" ht="12.75">
      <c r="A282" s="47" t="s">
        <v>607</v>
      </c>
      <c r="B282" s="57">
        <v>0.44217687074829931</v>
      </c>
      <c r="C282" s="58">
        <v>0.42881562881562879</v>
      </c>
    </row>
    <row r="283" spans="1:3" s="3" customFormat="1" ht="12.75">
      <c r="A283" s="47"/>
      <c r="B283" s="57"/>
    </row>
    <row r="284" spans="1:3" s="3" customFormat="1" ht="12.75">
      <c r="A284" s="15" t="s">
        <v>606</v>
      </c>
      <c r="B284" s="2" t="s">
        <v>596</v>
      </c>
      <c r="C284" s="22" t="s">
        <v>559</v>
      </c>
    </row>
    <row r="285" spans="1:3" s="3" customFormat="1" ht="12.75">
      <c r="A285" s="59" t="s">
        <v>605</v>
      </c>
      <c r="B285" s="57">
        <v>0.28895367670877875</v>
      </c>
      <c r="C285" s="57">
        <v>0.26935286935286934</v>
      </c>
    </row>
    <row r="286" spans="1:3" s="3" customFormat="1" ht="12.75">
      <c r="A286" s="59" t="s">
        <v>604</v>
      </c>
      <c r="B286" s="57">
        <v>0.44055717525105281</v>
      </c>
      <c r="C286" s="57">
        <v>0.40390720390720392</v>
      </c>
    </row>
    <row r="287" spans="1:3" s="3" customFormat="1" ht="12.75">
      <c r="A287" s="59" t="s">
        <v>603</v>
      </c>
      <c r="B287" s="57">
        <v>0.32977000323939099</v>
      </c>
      <c r="C287" s="57">
        <v>0.30183150183150181</v>
      </c>
    </row>
    <row r="288" spans="1:3" s="3" customFormat="1" ht="12.75">
      <c r="A288" s="59" t="s">
        <v>602</v>
      </c>
      <c r="B288" s="57">
        <v>0.28441852931648848</v>
      </c>
      <c r="C288" s="57">
        <v>0.3396825396825397</v>
      </c>
    </row>
    <row r="289" spans="1:16" s="3" customFormat="1" ht="12.75">
      <c r="A289" s="59" t="s">
        <v>601</v>
      </c>
      <c r="B289" s="57">
        <v>0.21315192743764172</v>
      </c>
      <c r="C289" s="57">
        <v>0.19145299145299147</v>
      </c>
    </row>
    <row r="290" spans="1:16" s="3" customFormat="1" ht="12.75">
      <c r="A290" s="63"/>
      <c r="B290" s="59"/>
      <c r="C290" s="68"/>
      <c r="D290" s="59"/>
      <c r="E290" s="57"/>
    </row>
    <row r="291" spans="1:16" s="12" customFormat="1" ht="12.75">
      <c r="A291" s="2" t="s">
        <v>302</v>
      </c>
      <c r="B291" s="88"/>
      <c r="C291" s="88"/>
      <c r="K291" s="11"/>
      <c r="L291" s="11"/>
      <c r="M291" s="11"/>
      <c r="N291" s="11"/>
      <c r="O291" s="11"/>
      <c r="P291" s="11"/>
    </row>
    <row r="292" spans="1:16" s="12" customFormat="1" ht="25.5">
      <c r="A292" s="30" t="s">
        <v>303</v>
      </c>
      <c r="B292" s="2" t="s">
        <v>542</v>
      </c>
      <c r="C292" s="2" t="s">
        <v>596</v>
      </c>
      <c r="D292" s="2" t="s">
        <v>559</v>
      </c>
    </row>
    <row r="293" spans="1:16" s="12" customFormat="1" ht="12.75">
      <c r="A293" s="25" t="s">
        <v>90</v>
      </c>
      <c r="B293" s="12">
        <v>536</v>
      </c>
      <c r="C293" s="11">
        <v>0.10861195542046606</v>
      </c>
      <c r="D293" s="11">
        <v>8.5441998028261579E-2</v>
      </c>
    </row>
    <row r="294" spans="1:16" s="12" customFormat="1" ht="12.75">
      <c r="A294" s="25" t="s">
        <v>91</v>
      </c>
      <c r="B294" s="12">
        <v>1383</v>
      </c>
      <c r="C294" s="11">
        <v>0.28024316109422492</v>
      </c>
      <c r="D294" s="11">
        <v>0.2701281629970424</v>
      </c>
    </row>
    <row r="295" spans="1:16" s="12" customFormat="1" ht="12.75">
      <c r="A295" s="25" t="s">
        <v>54</v>
      </c>
      <c r="B295" s="12">
        <v>2049</v>
      </c>
      <c r="C295" s="11">
        <v>0.41519756838905775</v>
      </c>
      <c r="D295" s="11">
        <v>0.41521524811041738</v>
      </c>
    </row>
    <row r="296" spans="1:16" s="12" customFormat="1" ht="12.75">
      <c r="A296" s="25" t="s">
        <v>92</v>
      </c>
      <c r="B296" s="12">
        <v>813</v>
      </c>
      <c r="C296" s="11">
        <v>0.16474164133738603</v>
      </c>
      <c r="D296" s="11">
        <v>0.19405192244495564</v>
      </c>
    </row>
    <row r="297" spans="1:16" s="12" customFormat="1" ht="12.75">
      <c r="A297" s="25" t="s">
        <v>93</v>
      </c>
      <c r="B297" s="12">
        <v>154</v>
      </c>
      <c r="C297" s="11">
        <v>3.1205673758865248E-2</v>
      </c>
      <c r="D297" s="11">
        <v>3.5162668419323036E-2</v>
      </c>
    </row>
    <row r="298" spans="1:16" s="12" customFormat="1" ht="12.75">
      <c r="A298" s="25" t="s">
        <v>541</v>
      </c>
      <c r="B298" s="12">
        <v>4935</v>
      </c>
      <c r="C298" s="11">
        <v>1</v>
      </c>
      <c r="D298" s="11">
        <v>1</v>
      </c>
    </row>
    <row r="299" spans="1:16" s="12" customFormat="1" ht="12.75">
      <c r="A299" s="25"/>
    </row>
  </sheetData>
  <mergeCells count="18">
    <mergeCell ref="B291:C291"/>
    <mergeCell ref="E157:G157"/>
    <mergeCell ref="B145:F145"/>
    <mergeCell ref="G135:J135"/>
    <mergeCell ref="G145:J145"/>
    <mergeCell ref="F173:H173"/>
    <mergeCell ref="B173:E173"/>
    <mergeCell ref="B101:C101"/>
    <mergeCell ref="B110:C110"/>
    <mergeCell ref="H110:I110"/>
    <mergeCell ref="B118:C118"/>
    <mergeCell ref="A1:C1"/>
    <mergeCell ref="F110:G110"/>
    <mergeCell ref="B157:D157"/>
    <mergeCell ref="J110:K110"/>
    <mergeCell ref="B129:G129"/>
    <mergeCell ref="H129:M129"/>
    <mergeCell ref="B135:F135"/>
  </mergeCells>
  <conditionalFormatting sqref="A221:B221 A285:C299">
    <cfRule type="containsText" dxfId="40" priority="14" operator="containsText" text="2023">
      <formula>NOT(ISERROR(SEARCH("2023",A221)))</formula>
    </cfRule>
  </conditionalFormatting>
  <conditionalFormatting sqref="A230:B230">
    <cfRule type="containsText" dxfId="39" priority="13" operator="containsText" text="2023">
      <formula>NOT(ISERROR(SEARCH("2023",A230)))</formula>
    </cfRule>
  </conditionalFormatting>
  <conditionalFormatting sqref="A242:B242">
    <cfRule type="containsText" dxfId="38" priority="12" operator="containsText" text="2023">
      <formula>NOT(ISERROR(SEARCH("2023",A242)))</formula>
    </cfRule>
  </conditionalFormatting>
  <conditionalFormatting sqref="A255:B255">
    <cfRule type="containsText" dxfId="37" priority="11" operator="containsText" text="2023">
      <formula>NOT(ISERROR(SEARCH("2023",A255)))</formula>
    </cfRule>
  </conditionalFormatting>
  <conditionalFormatting sqref="A271:B271">
    <cfRule type="containsText" dxfId="36" priority="10" operator="containsText" text="2023">
      <formula>NOT(ISERROR(SEARCH("2023",A271)))</formula>
    </cfRule>
  </conditionalFormatting>
  <conditionalFormatting sqref="A284:B284">
    <cfRule type="containsText" dxfId="35" priority="9" operator="containsText" text="2023">
      <formula>NOT(ISERROR(SEARCH("2023",A284)))</formula>
    </cfRule>
  </conditionalFormatting>
  <conditionalFormatting sqref="A4:C4 A6:C14 A16:C26 A27:A28 A210:C211 B28 A29:C99">
    <cfRule type="containsText" dxfId="34" priority="78" operator="containsText" text="2023">
      <formula>NOT(ISERROR(SEARCH("2023",A4)))</formula>
    </cfRule>
  </conditionalFormatting>
  <conditionalFormatting sqref="A222:C229 A231:C241 A243:C254 A256:C270 A272:C283 B213:C213 C214:C218 A212 B214:B217 A218 A219:C220">
    <cfRule type="containsText" dxfId="33" priority="77" operator="containsText" text="2023">
      <formula>NOT(ISERROR(SEARCH("2023",A212)))</formula>
    </cfRule>
  </conditionalFormatting>
  <conditionalFormatting sqref="A5:D5">
    <cfRule type="containsText" dxfId="32" priority="33" operator="containsText" text="2023">
      <formula>NOT(ISERROR(SEARCH("2023",A5)))</formula>
    </cfRule>
  </conditionalFormatting>
  <conditionalFormatting sqref="A15:D15">
    <cfRule type="containsText" dxfId="31" priority="36" operator="containsText" text="2023">
      <formula>NOT(ISERROR(SEARCH("2023",A15)))</formula>
    </cfRule>
  </conditionalFormatting>
  <conditionalFormatting sqref="B37:B98">
    <cfRule type="colorScale" priority="192">
      <colorScale>
        <cfvo type="min"/>
        <cfvo type="max"/>
        <color rgb="FFFCFCFF"/>
        <color rgb="FF63BE7B"/>
      </colorScale>
    </cfRule>
  </conditionalFormatting>
  <conditionalFormatting sqref="B222:B229 B231:B241 B243:B254 B256:B270 B272:B283 B285:B289">
    <cfRule type="colorScale" priority="76">
      <colorScale>
        <cfvo type="min"/>
        <cfvo type="max"/>
        <color rgb="FFFCFCFF"/>
        <color rgb="FF63BE7B"/>
      </colorScale>
    </cfRule>
  </conditionalFormatting>
  <conditionalFormatting sqref="B36:C36">
    <cfRule type="duplicateValues" dxfId="30" priority="47"/>
    <cfRule type="containsText" dxfId="29" priority="48" operator="containsText" text="2023">
      <formula>NOT(ISERROR(SEARCH("2023",B36)))</formula>
    </cfRule>
  </conditionalFormatting>
  <conditionalFormatting sqref="B45:C45">
    <cfRule type="duplicateValues" dxfId="28" priority="41"/>
    <cfRule type="containsText" dxfId="27" priority="42" operator="containsText" text="2023">
      <formula>NOT(ISERROR(SEARCH("2023",B45)))</formula>
    </cfRule>
    <cfRule type="duplicateValues" dxfId="26" priority="44"/>
  </conditionalFormatting>
  <conditionalFormatting sqref="B56:C56">
    <cfRule type="duplicateValues" dxfId="25" priority="29"/>
    <cfRule type="containsText" dxfId="24" priority="30" operator="containsText" text="2023">
      <formula>NOT(ISERROR(SEARCH("2023",B56)))</formula>
    </cfRule>
  </conditionalFormatting>
  <conditionalFormatting sqref="B69:C69">
    <cfRule type="duplicateValues" dxfId="23" priority="26"/>
    <cfRule type="containsText" dxfId="22" priority="27" operator="containsText" text="2023">
      <formula>NOT(ISERROR(SEARCH("2023",B69)))</formula>
    </cfRule>
  </conditionalFormatting>
  <conditionalFormatting sqref="B81:C81">
    <cfRule type="duplicateValues" dxfId="21" priority="23"/>
    <cfRule type="containsText" dxfId="20" priority="24" operator="containsText" text="2023">
      <formula>NOT(ISERROR(SEARCH("2023",B81)))</formula>
    </cfRule>
  </conditionalFormatting>
  <conditionalFormatting sqref="B92:C92">
    <cfRule type="duplicateValues" dxfId="19" priority="20"/>
    <cfRule type="containsText" dxfId="18" priority="21" operator="containsText" text="2023">
      <formula>NOT(ISERROR(SEARCH("2023",B92)))</formula>
    </cfRule>
  </conditionalFormatting>
  <conditionalFormatting sqref="B159:D170">
    <cfRule type="colorScale" priority="97">
      <colorScale>
        <cfvo type="min"/>
        <cfvo type="max"/>
        <color rgb="FFFCFCFF"/>
        <color rgb="FF63BE7B"/>
      </colorScale>
    </cfRule>
  </conditionalFormatting>
  <conditionalFormatting sqref="B131:G134">
    <cfRule type="colorScale" priority="186">
      <colorScale>
        <cfvo type="min"/>
        <cfvo type="max"/>
        <color rgb="FFFFEF9C"/>
        <color rgb="FF63BE7B"/>
      </colorScale>
    </cfRule>
  </conditionalFormatting>
  <conditionalFormatting sqref="C29:C31">
    <cfRule type="colorScale" priority="71">
      <colorScale>
        <cfvo type="min"/>
        <cfvo type="max"/>
        <color rgb="FFFCFCFF"/>
        <color rgb="FF63BE7B"/>
      </colorScale>
    </cfRule>
  </conditionalFormatting>
  <conditionalFormatting sqref="C37:C98">
    <cfRule type="colorScale" priority="194">
      <colorScale>
        <cfvo type="min"/>
        <cfvo type="max"/>
        <color rgb="FFFCFCFF"/>
        <color rgb="FF63BE7B"/>
      </colorScale>
    </cfRule>
  </conditionalFormatting>
  <conditionalFormatting sqref="C112:C115 E112:E115">
    <cfRule type="colorScale" priority="106">
      <colorScale>
        <cfvo type="min"/>
        <cfvo type="max"/>
        <color rgb="FFFCFCFF"/>
        <color rgb="FF63BE7B"/>
      </colorScale>
    </cfRule>
  </conditionalFormatting>
  <conditionalFormatting sqref="C120:C126">
    <cfRule type="colorScale" priority="100">
      <colorScale>
        <cfvo type="min"/>
        <cfvo type="max"/>
        <color rgb="FFFCFCFF"/>
        <color rgb="FF63BE7B"/>
      </colorScale>
    </cfRule>
  </conditionalFormatting>
  <conditionalFormatting sqref="C137:C142">
    <cfRule type="colorScale" priority="98">
      <colorScale>
        <cfvo type="min"/>
        <cfvo type="max"/>
        <color rgb="FFFCFCFF"/>
        <color rgb="FF63BE7B"/>
      </colorScale>
    </cfRule>
  </conditionalFormatting>
  <conditionalFormatting sqref="C147:C152">
    <cfRule type="colorScale" priority="102">
      <colorScale>
        <cfvo type="min"/>
        <cfvo type="max"/>
        <color rgb="FFFCFCFF"/>
        <color rgb="FF63BE7B"/>
      </colorScale>
    </cfRule>
  </conditionalFormatting>
  <conditionalFormatting sqref="C184:C188 E184:E188">
    <cfRule type="colorScale" priority="109">
      <colorScale>
        <cfvo type="min"/>
        <cfvo type="max"/>
        <color rgb="FFFCFCFF"/>
        <color rgb="FF63BE7B"/>
      </colorScale>
    </cfRule>
  </conditionalFormatting>
  <conditionalFormatting sqref="C200:C207">
    <cfRule type="colorScale" priority="110">
      <colorScale>
        <cfvo type="min"/>
        <cfvo type="max"/>
        <color rgb="FFFCFCFF"/>
        <color rgb="FF63BE7B"/>
      </colorScale>
    </cfRule>
  </conditionalFormatting>
  <conditionalFormatting sqref="C222:C229 C231:C241 C243:C254 C256:C270 C272:C283 C285:C289">
    <cfRule type="colorScale" priority="72">
      <colorScale>
        <cfvo type="min"/>
        <cfvo type="max"/>
        <color rgb="FFFCFCFF"/>
        <color rgb="FF63BE7B"/>
      </colorScale>
    </cfRule>
  </conditionalFormatting>
  <conditionalFormatting sqref="C293:C297">
    <cfRule type="colorScale" priority="99">
      <colorScale>
        <cfvo type="min"/>
        <cfvo type="max"/>
        <color rgb="FFFCFCFF"/>
        <color rgb="FF63BE7B"/>
      </colorScale>
    </cfRule>
  </conditionalFormatting>
  <conditionalFormatting sqref="C5:D5">
    <cfRule type="duplicateValues" dxfId="17" priority="32"/>
  </conditionalFormatting>
  <conditionalFormatting sqref="C15:D15">
    <cfRule type="duplicateValues" dxfId="16" priority="35"/>
  </conditionalFormatting>
  <conditionalFormatting sqref="C27:D27">
    <cfRule type="duplicateValues" dxfId="15" priority="38"/>
    <cfRule type="containsText" dxfId="14" priority="39" operator="containsText" text="2023">
      <formula>NOT(ISERROR(SEARCH("2023",C27)))</formula>
    </cfRule>
  </conditionalFormatting>
  <conditionalFormatting sqref="C213:D217">
    <cfRule type="colorScale" priority="75">
      <colorScale>
        <cfvo type="min"/>
        <cfvo type="max"/>
        <color rgb="FFFCFCFF"/>
        <color rgb="FF63BE7B"/>
      </colorScale>
    </cfRule>
  </conditionalFormatting>
  <conditionalFormatting sqref="C103:H107">
    <cfRule type="colorScale" priority="19">
      <colorScale>
        <cfvo type="min"/>
        <cfvo type="max"/>
        <color rgb="FFFCFCFF"/>
        <color rgb="FF63BE7B"/>
      </colorScale>
    </cfRule>
  </conditionalFormatting>
  <conditionalFormatting sqref="D17:D24">
    <cfRule type="containsText" dxfId="13" priority="66" operator="containsText" text="2023">
      <formula>NOT(ISERROR(SEARCH("2023",D17)))</formula>
    </cfRule>
  </conditionalFormatting>
  <conditionalFormatting sqref="D112:D115">
    <cfRule type="colorScale" priority="65">
      <colorScale>
        <cfvo type="min"/>
        <cfvo type="max"/>
        <color rgb="FFFCFCFF"/>
        <color rgb="FF63BE7B"/>
      </colorScale>
    </cfRule>
  </conditionalFormatting>
  <conditionalFormatting sqref="D120:D126">
    <cfRule type="colorScale" priority="63">
      <colorScale>
        <cfvo type="min"/>
        <cfvo type="max"/>
        <color rgb="FFFCFCFF"/>
        <color rgb="FF63BE7B"/>
      </colorScale>
    </cfRule>
  </conditionalFormatting>
  <conditionalFormatting sqref="D184:D188">
    <cfRule type="colorScale" priority="61">
      <colorScale>
        <cfvo type="min"/>
        <cfvo type="max"/>
        <color rgb="FFFCFCFF"/>
        <color rgb="FF63BE7B"/>
      </colorScale>
    </cfRule>
  </conditionalFormatting>
  <conditionalFormatting sqref="D213:D217">
    <cfRule type="containsText" dxfId="12" priority="74" operator="containsText" text="2023">
      <formula>NOT(ISERROR(SEARCH("2023",D213)))</formula>
    </cfRule>
  </conditionalFormatting>
  <conditionalFormatting sqref="D293:D297">
    <cfRule type="colorScale" priority="59">
      <colorScale>
        <cfvo type="min"/>
        <cfvo type="max"/>
        <color rgb="FFFCFCFF"/>
        <color rgb="FF63BE7B"/>
      </colorScale>
    </cfRule>
  </conditionalFormatting>
  <conditionalFormatting sqref="D200:E207">
    <cfRule type="colorScale" priority="60">
      <colorScale>
        <cfvo type="min"/>
        <cfvo type="max"/>
        <color rgb="FFFCFCFF"/>
        <color rgb="FF63BE7B"/>
      </colorScale>
    </cfRule>
  </conditionalFormatting>
  <conditionalFormatting sqref="D137:F142">
    <cfRule type="colorScale" priority="92">
      <colorScale>
        <cfvo type="min"/>
        <cfvo type="max"/>
        <color rgb="FFFCFCFF"/>
        <color rgb="FF63BE7B"/>
      </colorScale>
    </cfRule>
  </conditionalFormatting>
  <conditionalFormatting sqref="D147:F152">
    <cfRule type="colorScale" priority="91">
      <colorScale>
        <cfvo type="min"/>
        <cfvo type="max"/>
        <color rgb="FFFCFCFF"/>
        <color rgb="FF63BE7B"/>
      </colorScale>
    </cfRule>
  </conditionalFormatting>
  <conditionalFormatting sqref="E120:E127">
    <cfRule type="colorScale" priority="95">
      <colorScale>
        <cfvo type="min"/>
        <cfvo type="max"/>
        <color rgb="FFFCFCFF"/>
        <color rgb="FF63BE7B"/>
      </colorScale>
    </cfRule>
  </conditionalFormatting>
  <conditionalFormatting sqref="E190">
    <cfRule type="colorScale" priority="103">
      <colorScale>
        <cfvo type="min"/>
        <cfvo type="max"/>
        <color rgb="FFFCFCFF"/>
        <color rgb="FF63BE7B"/>
      </colorScale>
    </cfRule>
  </conditionalFormatting>
  <conditionalFormatting sqref="E159:G170">
    <cfRule type="colorScale" priority="96">
      <colorScale>
        <cfvo type="min"/>
        <cfvo type="max"/>
        <color rgb="FFFCFCFF"/>
        <color rgb="FF63BE7B"/>
      </colorScale>
    </cfRule>
  </conditionalFormatting>
  <conditionalFormatting sqref="F112:G115 J112:K115">
    <cfRule type="colorScale" priority="107">
      <colorScale>
        <cfvo type="min"/>
        <cfvo type="max"/>
        <color rgb="FFFCFCFF"/>
        <color rgb="FF63BE7B"/>
      </colorScale>
    </cfRule>
  </conditionalFormatting>
  <conditionalFormatting sqref="H137:J142">
    <cfRule type="colorScale" priority="54">
      <colorScale>
        <cfvo type="min"/>
        <cfvo type="max"/>
        <color rgb="FFFCFCFF"/>
        <color rgb="FF63BE7B"/>
      </colorScale>
    </cfRule>
  </conditionalFormatting>
  <conditionalFormatting sqref="H133:H134">
    <cfRule type="colorScale" priority="55">
      <colorScale>
        <cfvo type="min"/>
        <cfvo type="max"/>
        <color rgb="FFFFEF9C"/>
        <color rgb="FF63BE7B"/>
      </colorScale>
    </cfRule>
  </conditionalFormatting>
  <conditionalFormatting sqref="H112:I115">
    <cfRule type="colorScale" priority="64">
      <colorScale>
        <cfvo type="min"/>
        <cfvo type="max"/>
        <color rgb="FFFCFCFF"/>
        <color rgb="FF63BE7B"/>
      </colorScale>
    </cfRule>
  </conditionalFormatting>
  <conditionalFormatting sqref="H131:M132">
    <cfRule type="colorScale" priority="56">
      <colorScale>
        <cfvo type="min"/>
        <cfvo type="max"/>
        <color rgb="FFFFEF9C"/>
        <color rgb="FF63BE7B"/>
      </colorScale>
    </cfRule>
  </conditionalFormatting>
  <conditionalFormatting sqref="D6">
    <cfRule type="containsText" dxfId="11" priority="8" operator="containsText" text="2023">
      <formula>NOT(ISERROR(SEARCH("2023",D6)))</formula>
    </cfRule>
  </conditionalFormatting>
  <conditionalFormatting sqref="D16">
    <cfRule type="containsText" dxfId="10" priority="7" operator="containsText" text="2023">
      <formula>NOT(ISERROR(SEARCH("2023",D16)))</formula>
    </cfRule>
  </conditionalFormatting>
  <conditionalFormatting sqref="C28">
    <cfRule type="containsText" dxfId="9" priority="6" operator="containsText" text="2023">
      <formula>NOT(ISERROR(SEARCH("2023",C28)))</formula>
    </cfRule>
  </conditionalFormatting>
  <conditionalFormatting sqref="D28">
    <cfRule type="containsText" dxfId="8" priority="5" operator="containsText" text="2023">
      <formula>NOT(ISERROR(SEARCH("2023",D28)))</formula>
    </cfRule>
  </conditionalFormatting>
  <conditionalFormatting sqref="B27">
    <cfRule type="containsText" dxfId="7" priority="4" operator="containsText" text="2023">
      <formula>NOT(ISERROR(SEARCH("2023",B27)))</formula>
    </cfRule>
  </conditionalFormatting>
  <conditionalFormatting sqref="G137:J142">
    <cfRule type="colorScale" priority="3">
      <colorScale>
        <cfvo type="min"/>
        <cfvo type="max"/>
        <color rgb="FFFCFCFF"/>
        <color rgb="FF63BE7B"/>
      </colorScale>
    </cfRule>
  </conditionalFormatting>
  <conditionalFormatting sqref="G147:J152">
    <cfRule type="colorScale" priority="2">
      <colorScale>
        <cfvo type="min"/>
        <cfvo type="max"/>
        <color rgb="FFFCFCFF"/>
        <color rgb="FF63BE7B"/>
      </colorScale>
    </cfRule>
  </conditionalFormatting>
  <conditionalFormatting sqref="C175:H179">
    <cfRule type="colorScale" priority="1">
      <colorScale>
        <cfvo type="min"/>
        <cfvo type="max"/>
        <color rgb="FFFCFCFF"/>
        <color rgb="FF63BE7B"/>
      </colorScale>
    </cfRule>
  </conditionalFormatting>
  <conditionalFormatting sqref="E290">
    <cfRule type="colorScale" priority="197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2F0CE9-5E32-44DA-ADA4-9C8E05FF0F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Vastajate_taustaandmed_2024</vt:lpstr>
      <vt:lpstr>Töötasu_toimetulek_2024</vt:lpstr>
      <vt:lpstr>Palgaootus_sugis_2024</vt:lpstr>
      <vt:lpstr>Heaolu_vaimne_tervis_2024</vt:lpstr>
      <vt:lpstr>Soodustused_seotus_org_2024</vt:lpstr>
      <vt:lpstr>Tooturukaitumine_2024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2023-11-07T08:03:52Z</dcterms:created>
  <dcterms:modified xsi:type="dcterms:W3CDTF">2024-12-19T09:38:34Z</dcterms:modified>
</cp:coreProperties>
</file>